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quipo Paracanotaje 2019\"/>
    </mc:Choice>
  </mc:AlternateContent>
  <xr:revisionPtr revIDLastSave="0" documentId="13_ncr:1_{0253F156-670A-49AB-BD6A-804611BB72BC}" xr6:coauthVersionLast="44" xr6:coauthVersionMax="44" xr10:uidLastSave="{00000000-0000-0000-0000-000000000000}"/>
  <bookViews>
    <workbookView xWindow="-120" yWindow="-120" windowWidth="29040" windowHeight="15840" xr2:uid="{580CA31E-8CC0-4C62-80BA-1540019CEA24}"/>
  </bookViews>
  <sheets>
    <sheet name="Resultados" sheetId="14" r:id="rId1"/>
    <sheet name="KL1 m" sheetId="4" r:id="rId2"/>
    <sheet name="KL2 m" sheetId="5" r:id="rId3"/>
    <sheet name="KL3 m" sheetId="6" r:id="rId4"/>
    <sheet name="VL1 m" sheetId="2" r:id="rId5"/>
    <sheet name="VL2 m" sheetId="7" r:id="rId6"/>
    <sheet name="VL3 m" sheetId="8" r:id="rId7"/>
    <sheet name="VL1 w" sheetId="1" r:id="rId8"/>
    <sheet name="VL2 w" sheetId="9" r:id="rId9"/>
    <sheet name="VL3 w" sheetId="10" r:id="rId10"/>
    <sheet name="KL1 w" sheetId="3" r:id="rId11"/>
    <sheet name="KL2 w" sheetId="11" r:id="rId12"/>
    <sheet name="KL3 w" sheetId="12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4" l="1"/>
  <c r="E4" i="14" l="1"/>
  <c r="E5" i="14"/>
  <c r="E6" i="14"/>
  <c r="E7" i="14"/>
  <c r="E8" i="14"/>
  <c r="E9" i="14"/>
  <c r="E10" i="14"/>
  <c r="E11" i="14"/>
  <c r="E12" i="14"/>
  <c r="E13" i="14"/>
  <c r="E14" i="14"/>
  <c r="E3" i="4"/>
  <c r="E16" i="4"/>
  <c r="D12" i="12" l="1"/>
  <c r="D12" i="3"/>
  <c r="D12" i="10"/>
  <c r="D12" i="9"/>
  <c r="D12" i="1"/>
  <c r="D12" i="8"/>
  <c r="D12" i="7"/>
  <c r="D12" i="2"/>
  <c r="D12" i="6"/>
  <c r="D12" i="5"/>
  <c r="D12" i="4"/>
  <c r="E19" i="4" l="1"/>
  <c r="D12" i="11"/>
  <c r="E20" i="7"/>
  <c r="E16" i="6"/>
  <c r="E18" i="5"/>
  <c r="E9" i="2"/>
  <c r="E16" i="2" l="1"/>
  <c r="E20" i="2"/>
  <c r="E6" i="2"/>
  <c r="E10" i="2"/>
  <c r="E19" i="5"/>
  <c r="E3" i="5"/>
  <c r="E7" i="5"/>
  <c r="E11" i="5"/>
  <c r="E7" i="4"/>
  <c r="E11" i="4"/>
  <c r="E5" i="7"/>
  <c r="E9" i="7"/>
  <c r="E17" i="7"/>
  <c r="E9" i="6"/>
  <c r="E9" i="11"/>
  <c r="E5" i="11"/>
  <c r="E19" i="11"/>
  <c r="E7" i="11"/>
  <c r="E17" i="11"/>
  <c r="E6" i="11"/>
  <c r="E8" i="11"/>
  <c r="E4" i="11"/>
  <c r="E18" i="11"/>
  <c r="E11" i="11"/>
  <c r="E3" i="11"/>
  <c r="E10" i="11"/>
  <c r="E20" i="11"/>
  <c r="E16" i="11"/>
  <c r="E4" i="4"/>
  <c r="E8" i="4"/>
  <c r="E18" i="4"/>
  <c r="E4" i="5"/>
  <c r="E8" i="5"/>
  <c r="E16" i="5"/>
  <c r="E20" i="5"/>
  <c r="E6" i="6"/>
  <c r="E10" i="6"/>
  <c r="E19" i="6"/>
  <c r="E17" i="2"/>
  <c r="E3" i="2"/>
  <c r="E7" i="2"/>
  <c r="E11" i="2"/>
  <c r="E6" i="7"/>
  <c r="E10" i="7"/>
  <c r="E18" i="7"/>
  <c r="E11" i="8"/>
  <c r="E7" i="8"/>
  <c r="E3" i="8"/>
  <c r="E17" i="8"/>
  <c r="E9" i="8"/>
  <c r="E19" i="8"/>
  <c r="E4" i="8"/>
  <c r="E10" i="8"/>
  <c r="E6" i="8"/>
  <c r="E20" i="8"/>
  <c r="E16" i="8"/>
  <c r="E5" i="8"/>
  <c r="E8" i="8"/>
  <c r="E18" i="8"/>
  <c r="E20" i="12"/>
  <c r="E16" i="12"/>
  <c r="E8" i="12"/>
  <c r="E4" i="12"/>
  <c r="E10" i="12"/>
  <c r="E6" i="12"/>
  <c r="E9" i="12"/>
  <c r="E5" i="12"/>
  <c r="E19" i="12"/>
  <c r="E11" i="12"/>
  <c r="E7" i="12"/>
  <c r="E3" i="12"/>
  <c r="E18" i="12"/>
  <c r="E17" i="12"/>
  <c r="E5" i="4"/>
  <c r="E9" i="4"/>
  <c r="E5" i="5"/>
  <c r="E9" i="5"/>
  <c r="E17" i="5"/>
  <c r="E3" i="6"/>
  <c r="E7" i="6"/>
  <c r="E11" i="6"/>
  <c r="E20" i="6"/>
  <c r="E18" i="2"/>
  <c r="E4" i="2"/>
  <c r="E8" i="2"/>
  <c r="E3" i="7"/>
  <c r="E7" i="7"/>
  <c r="E11" i="7"/>
  <c r="E19" i="7"/>
  <c r="E18" i="1"/>
  <c r="E10" i="1"/>
  <c r="E6" i="1"/>
  <c r="E16" i="1"/>
  <c r="E11" i="1"/>
  <c r="E3" i="1"/>
  <c r="E17" i="1"/>
  <c r="E9" i="1"/>
  <c r="E5" i="1"/>
  <c r="E20" i="1"/>
  <c r="E8" i="1"/>
  <c r="E4" i="1"/>
  <c r="E19" i="1"/>
  <c r="E7" i="1"/>
  <c r="E18" i="10"/>
  <c r="E10" i="10"/>
  <c r="E6" i="10"/>
  <c r="E16" i="10"/>
  <c r="E4" i="10"/>
  <c r="E11" i="10"/>
  <c r="E17" i="10"/>
  <c r="E9" i="10"/>
  <c r="E5" i="10"/>
  <c r="E20" i="10"/>
  <c r="E8" i="10"/>
  <c r="E19" i="10"/>
  <c r="E7" i="10"/>
  <c r="E3" i="10"/>
  <c r="E5" i="6"/>
  <c r="E18" i="6"/>
  <c r="E11" i="3"/>
  <c r="E7" i="3"/>
  <c r="E3" i="3"/>
  <c r="E17" i="3"/>
  <c r="E5" i="3"/>
  <c r="E8" i="3"/>
  <c r="E18" i="3"/>
  <c r="E10" i="3"/>
  <c r="E6" i="3"/>
  <c r="E20" i="3"/>
  <c r="E16" i="3"/>
  <c r="E9" i="3"/>
  <c r="E19" i="3"/>
  <c r="E4" i="3"/>
  <c r="E11" i="9"/>
  <c r="E7" i="9"/>
  <c r="E3" i="9"/>
  <c r="E17" i="9"/>
  <c r="E5" i="9"/>
  <c r="E8" i="9"/>
  <c r="E18" i="9"/>
  <c r="E10" i="9"/>
  <c r="E6" i="9"/>
  <c r="E20" i="9"/>
  <c r="E16" i="9"/>
  <c r="E9" i="9"/>
  <c r="E19" i="9"/>
  <c r="E4" i="9"/>
  <c r="E17" i="4"/>
  <c r="E6" i="4"/>
  <c r="E10" i="4"/>
  <c r="E20" i="4"/>
  <c r="E6" i="5"/>
  <c r="E10" i="5"/>
  <c r="E4" i="6"/>
  <c r="E8" i="6"/>
  <c r="E17" i="6"/>
  <c r="E19" i="2"/>
  <c r="E5" i="2"/>
  <c r="E4" i="7"/>
  <c r="E8" i="7"/>
  <c r="E1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Rata</author>
  </authors>
  <commentList>
    <comment ref="A2" authorId="0" shapeId="0" xr:uid="{19014753-BEB6-4DA4-B5F1-E9F825A0697A}">
      <text>
        <r>
          <rPr>
            <b/>
            <sz val="9"/>
            <color indexed="81"/>
            <rFont val="Tahoma"/>
            <family val="2"/>
          </rPr>
          <t>Identificación deportista</t>
        </r>
      </text>
    </comment>
    <comment ref="B2" authorId="0" shapeId="0" xr:uid="{4934D758-14FC-4C85-B709-92237388E0DA}">
      <text>
        <r>
          <rPr>
            <b/>
            <sz val="9"/>
            <color indexed="81"/>
            <rFont val="Tahoma"/>
            <family val="2"/>
          </rPr>
          <t>Colocar tiempo realizado en competencia, debe ser en SEGUNDOS</t>
        </r>
      </text>
    </comment>
    <comment ref="C2" authorId="0" shapeId="0" xr:uid="{30CA9E26-EBA9-4DE4-88C3-E9F7976BA0D0}">
      <text>
        <r>
          <rPr>
            <b/>
            <sz val="9"/>
            <color indexed="81"/>
            <rFont val="Tahoma"/>
            <family val="2"/>
          </rPr>
          <t>Seleccione la categoría a la que pertenece el deportista</t>
        </r>
      </text>
    </comment>
    <comment ref="D2" authorId="0" shapeId="0" xr:uid="{F72881AD-2F37-4F41-9E84-626D6D3FF880}">
      <text>
        <r>
          <rPr>
            <b/>
            <sz val="9"/>
            <color indexed="81"/>
            <rFont val="Tahoma"/>
            <family val="2"/>
          </rPr>
          <t>Identifique el valor asignado a la categoría correspondiente, según la tabla que relaciona categorías y tiempos promedios de la final A actualizada al campeonato mundial 2019</t>
        </r>
      </text>
    </comment>
    <comment ref="E2" authorId="0" shapeId="0" xr:uid="{5F649E38-7D8D-462B-B248-A966DACBD0EE}">
      <text>
        <r>
          <rPr>
            <b/>
            <sz val="9"/>
            <color indexed="81"/>
            <rFont val="Tahoma"/>
            <family val="2"/>
          </rPr>
          <t>Llenar datos para ver resultados</t>
        </r>
      </text>
    </comment>
    <comment ref="I2" authorId="0" shapeId="0" xr:uid="{B2CFF43B-5237-4E09-A6F7-01E5B42CF855}">
      <text>
        <r>
          <rPr>
            <b/>
            <sz val="9"/>
            <color indexed="81"/>
            <rFont val="Tahoma"/>
            <family val="2"/>
          </rPr>
          <t>Promedio de tiempo realizado en competencia, correspondiente a la final A de cada categoría en el mundial de Szeged 2019</t>
        </r>
      </text>
    </comment>
  </commentList>
</comments>
</file>

<file path=xl/sharedStrings.xml><?xml version="1.0" encoding="utf-8"?>
<sst xmlns="http://schemas.openxmlformats.org/spreadsheetml/2006/main" count="346" uniqueCount="142">
  <si>
    <t>VL1 w 200m</t>
  </si>
  <si>
    <t>Puesto</t>
  </si>
  <si>
    <t>Deportista</t>
  </si>
  <si>
    <t>Tiempo (s)</t>
  </si>
  <si>
    <t>M. Seryu</t>
  </si>
  <si>
    <t>Promedio:</t>
  </si>
  <si>
    <t>País</t>
  </si>
  <si>
    <t>VL1 m 200m</t>
  </si>
  <si>
    <t>VL3 w 200m</t>
  </si>
  <si>
    <t>L. Volik</t>
  </si>
  <si>
    <t>RUS</t>
  </si>
  <si>
    <t>UKR</t>
  </si>
  <si>
    <t>GBR</t>
  </si>
  <si>
    <t>HUN</t>
  </si>
  <si>
    <t>GER</t>
  </si>
  <si>
    <t>USA</t>
  </si>
  <si>
    <t>N. Lahutenko</t>
  </si>
  <si>
    <t>C. Henshaw</t>
  </si>
  <si>
    <t>K. Varga</t>
  </si>
  <si>
    <t>K. Bauernschmidt</t>
  </si>
  <si>
    <t>A. Adler</t>
  </si>
  <si>
    <t>CHI</t>
  </si>
  <si>
    <t>P. Happ</t>
  </si>
  <si>
    <t>R. Mendez</t>
  </si>
  <si>
    <t>KL1 m 200m</t>
  </si>
  <si>
    <t>ITA</t>
  </si>
  <si>
    <t>BRA</t>
  </si>
  <si>
    <t>POL</t>
  </si>
  <si>
    <t>POR</t>
  </si>
  <si>
    <t>CHN</t>
  </si>
  <si>
    <t>ARG</t>
  </si>
  <si>
    <t>E. Farias</t>
  </si>
  <si>
    <t>R. Suba</t>
  </si>
  <si>
    <t>T. Juhász</t>
  </si>
  <si>
    <t>J. Tokarz</t>
  </si>
  <si>
    <t>I. Marsden</t>
  </si>
  <si>
    <t>X. Yu</t>
  </si>
  <si>
    <t>L. Diaz</t>
  </si>
  <si>
    <t>KL2 w 200m</t>
  </si>
  <si>
    <t>AUS</t>
  </si>
  <si>
    <t>E. Wiggs</t>
  </si>
  <si>
    <t>N. Andreeva</t>
  </si>
  <si>
    <t>S. Seipel</t>
  </si>
  <si>
    <t>D. Wang</t>
  </si>
  <si>
    <t>D. Benavides</t>
  </si>
  <si>
    <t>KL3 w 200m</t>
  </si>
  <si>
    <t>CAN</t>
  </si>
  <si>
    <t>IRI</t>
  </si>
  <si>
    <t>A. Reynolds</t>
  </si>
  <si>
    <t>Y.Cai</t>
  </si>
  <si>
    <t>K. Sobczak</t>
  </si>
  <si>
    <t>S. Behrouzirad</t>
  </si>
  <si>
    <t>M. Santilli</t>
  </si>
  <si>
    <t>KL2 m 200m</t>
  </si>
  <si>
    <t>NZL</t>
  </si>
  <si>
    <t>AUT</t>
  </si>
  <si>
    <t>C. Mcgrath</t>
  </si>
  <si>
    <t>S. Martlew</t>
  </si>
  <si>
    <t>M. Syniuk</t>
  </si>
  <si>
    <t>M. Swoboda</t>
  </si>
  <si>
    <t>F. Mancarella</t>
  </si>
  <si>
    <t>F. Rufino</t>
  </si>
  <si>
    <t>N. Beighton</t>
  </si>
  <si>
    <t>I. Kilian</t>
  </si>
  <si>
    <t>KL1 w 200m</t>
  </si>
  <si>
    <t>JPN</t>
  </si>
  <si>
    <t>M. Mazhula</t>
  </si>
  <si>
    <t>E. de Paolis</t>
  </si>
  <si>
    <t>J. Chippington</t>
  </si>
  <si>
    <t>K. Wollermann</t>
  </si>
  <si>
    <t>KL3 m 200m</t>
  </si>
  <si>
    <t>ESP</t>
  </si>
  <si>
    <t>C. Carvalho</t>
  </si>
  <si>
    <t>L. Krylov</t>
  </si>
  <si>
    <t>R. Oliver</t>
  </si>
  <si>
    <t>D. Littlehales</t>
  </si>
  <si>
    <t>J. Valle</t>
  </si>
  <si>
    <t>VL2 m 200m</t>
  </si>
  <si>
    <t>L. Cardoso</t>
  </si>
  <si>
    <t>M. Ciustea</t>
  </si>
  <si>
    <t>R. Serebryakov</t>
  </si>
  <si>
    <t>H. Rivero</t>
  </si>
  <si>
    <t>VL3 m 200m</t>
  </si>
  <si>
    <t>FRA</t>
  </si>
  <si>
    <t>E. Potdevin</t>
  </si>
  <si>
    <t>E. Firsov</t>
  </si>
  <si>
    <t>VL2 w 200m</t>
  </si>
  <si>
    <t>GRB</t>
  </si>
  <si>
    <t>M. Nikiforova</t>
  </si>
  <si>
    <t>V. Biglia</t>
  </si>
  <si>
    <t>Control Nacional</t>
  </si>
  <si>
    <t>%</t>
  </si>
  <si>
    <t>N. Mourao</t>
  </si>
  <si>
    <t>I. Korobeynikov</t>
  </si>
  <si>
    <t>E. Mueller</t>
  </si>
  <si>
    <t>K. Verfuerth</t>
  </si>
  <si>
    <t>E. Wood</t>
  </si>
  <si>
    <t>K. Sherkuziev</t>
  </si>
  <si>
    <t>UZB</t>
  </si>
  <si>
    <t>P. O'leary</t>
  </si>
  <si>
    <t>IRL</t>
  </si>
  <si>
    <t>V. Yepifanov</t>
  </si>
  <si>
    <t>M. Tweedie</t>
  </si>
  <si>
    <t>P. Kiss</t>
  </si>
  <si>
    <t>R. Boulle</t>
  </si>
  <si>
    <t>A. Nelson</t>
  </si>
  <si>
    <t>S. Mirzaeva</t>
  </si>
  <si>
    <t>L. Sugar</t>
  </si>
  <si>
    <t>N. Barbosa</t>
  </si>
  <si>
    <t>H. Gordon</t>
  </si>
  <si>
    <t>A. Abdulkhabibov</t>
  </si>
  <si>
    <t>M. Xie</t>
  </si>
  <si>
    <t>E. Pulai</t>
  </si>
  <si>
    <t>S. Yemelianov</t>
  </si>
  <si>
    <t>A. Voronkov</t>
  </si>
  <si>
    <t>T. Kierey</t>
  </si>
  <si>
    <t>J. Young</t>
  </si>
  <si>
    <t>M. Fedorenko</t>
  </si>
  <si>
    <t>V. Kin</t>
  </si>
  <si>
    <t>Y. Kumar</t>
  </si>
  <si>
    <t>IND</t>
  </si>
  <si>
    <t>E. Bode</t>
  </si>
  <si>
    <t>J. Molnarne Toth</t>
  </si>
  <si>
    <t>B. Omoboni</t>
  </si>
  <si>
    <t>Categoría</t>
  </si>
  <si>
    <t>Porcentaje de progreso</t>
  </si>
  <si>
    <t>Plantilla competición paracanotaje multicategorías</t>
  </si>
  <si>
    <t>KL1m</t>
  </si>
  <si>
    <t>KL3m</t>
  </si>
  <si>
    <t>KL2m</t>
  </si>
  <si>
    <t>KL3w</t>
  </si>
  <si>
    <t>KL1w</t>
  </si>
  <si>
    <t>KL2w</t>
  </si>
  <si>
    <t>VL1m</t>
  </si>
  <si>
    <t>VL2m</t>
  </si>
  <si>
    <t>VL3m</t>
  </si>
  <si>
    <t>VL1w</t>
  </si>
  <si>
    <t>VL2w</t>
  </si>
  <si>
    <t>VL3w</t>
  </si>
  <si>
    <t>Prom. FA (s)</t>
  </si>
  <si>
    <t>El deportista que presente un porcentaje de progreso más alto es quién está más próximo a los finalistas mundiales, así se busca contrastar con capacidades motrices similares, haciendo más justa la competencia multicategorías.</t>
  </si>
  <si>
    <t>Ej. Elba Zurita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</si>
</sst>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2" fontId="0" fillId="4" borderId="0" xfId="0" applyNumberFormat="1" applyFill="1"/>
    <xf numFmtId="2" fontId="0" fillId="4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2</xdr:row>
      <xdr:rowOff>123825</xdr:rowOff>
    </xdr:from>
    <xdr:to>
      <xdr:col>6</xdr:col>
      <xdr:colOff>638175</xdr:colOff>
      <xdr:row>12</xdr:row>
      <xdr:rowOff>114300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832FDBF0-C220-43EB-BF73-97B5C56C79CA}"/>
            </a:ext>
          </a:extLst>
        </xdr:cNvPr>
        <xdr:cNvCxnSpPr/>
      </xdr:nvCxnSpPr>
      <xdr:spPr>
        <a:xfrm>
          <a:off x="3276600" y="1228725"/>
          <a:ext cx="2257425" cy="18954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2</xdr:row>
      <xdr:rowOff>104775</xdr:rowOff>
    </xdr:from>
    <xdr:to>
      <xdr:col>6</xdr:col>
      <xdr:colOff>631031</xdr:colOff>
      <xdr:row>12</xdr:row>
      <xdr:rowOff>101203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E5E1BE42-BAAE-413E-9A7D-FBB082719329}"/>
            </a:ext>
          </a:extLst>
        </xdr:cNvPr>
        <xdr:cNvCxnSpPr/>
      </xdr:nvCxnSpPr>
      <xdr:spPr>
        <a:xfrm>
          <a:off x="2600325" y="1212056"/>
          <a:ext cx="2936081" cy="190142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4ED21-19FB-4BBB-AB40-BCECD6EFB857}">
  <sheetPr>
    <tabColor theme="9" tint="-0.249977111117893"/>
  </sheetPr>
  <dimension ref="A1:I17"/>
  <sheetViews>
    <sheetView tabSelected="1" zoomScale="160" zoomScaleNormal="160" workbookViewId="0">
      <selection activeCell="H17" sqref="H17"/>
    </sheetView>
  </sheetViews>
  <sheetFormatPr baseColWidth="10" defaultColWidth="10.85546875" defaultRowHeight="15" x14ac:dyDescent="0.25"/>
  <cols>
    <col min="1" max="1" width="19.140625" style="8" customWidth="1"/>
    <col min="2" max="2" width="10.85546875" style="8" customWidth="1"/>
    <col min="3" max="8" width="10.85546875" style="8"/>
    <col min="9" max="9" width="11.5703125" style="8" customWidth="1"/>
    <col min="10" max="16384" width="10.85546875" style="8"/>
  </cols>
  <sheetData>
    <row r="1" spans="1:9" ht="42" customHeight="1" x14ac:dyDescent="0.25">
      <c r="A1" s="12" t="s">
        <v>126</v>
      </c>
      <c r="B1" s="12"/>
      <c r="C1" s="12"/>
      <c r="D1" s="12"/>
      <c r="E1" s="12"/>
      <c r="F1" s="12"/>
      <c r="G1" s="12"/>
      <c r="H1" s="12"/>
      <c r="I1" s="12"/>
    </row>
    <row r="2" spans="1:9" ht="45" x14ac:dyDescent="0.25">
      <c r="A2" s="20" t="s">
        <v>2</v>
      </c>
      <c r="B2" s="20" t="s">
        <v>3</v>
      </c>
      <c r="C2" s="20" t="s">
        <v>124</v>
      </c>
      <c r="D2" s="20" t="s">
        <v>139</v>
      </c>
      <c r="E2" s="20" t="s">
        <v>125</v>
      </c>
      <c r="F2" s="20" t="s">
        <v>1</v>
      </c>
      <c r="H2" s="20" t="s">
        <v>124</v>
      </c>
      <c r="I2" s="20" t="s">
        <v>139</v>
      </c>
    </row>
    <row r="3" spans="1:9" x14ac:dyDescent="0.25">
      <c r="A3" s="24" t="s">
        <v>141</v>
      </c>
      <c r="B3" s="24">
        <v>65.48</v>
      </c>
      <c r="C3" s="24" t="s">
        <v>137</v>
      </c>
      <c r="D3" s="25">
        <v>63.482222222222227</v>
      </c>
      <c r="E3" s="26">
        <f>D3*100/B3</f>
        <v>96.949025996063256</v>
      </c>
      <c r="F3" s="26"/>
      <c r="H3" s="21" t="s">
        <v>127</v>
      </c>
      <c r="I3" s="22">
        <v>47.837777777777781</v>
      </c>
    </row>
    <row r="4" spans="1:9" x14ac:dyDescent="0.25">
      <c r="A4" s="9"/>
      <c r="B4" s="9"/>
      <c r="C4" s="9"/>
      <c r="D4" s="11"/>
      <c r="E4" s="10" t="e">
        <f t="shared" ref="E4:E14" si="0">D4*100/B4</f>
        <v>#DIV/0!</v>
      </c>
      <c r="F4" s="10"/>
      <c r="H4" s="21" t="s">
        <v>129</v>
      </c>
      <c r="I4" s="23">
        <v>43.967777777777783</v>
      </c>
    </row>
    <row r="5" spans="1:9" x14ac:dyDescent="0.25">
      <c r="A5" s="9"/>
      <c r="B5" s="9"/>
      <c r="C5" s="9"/>
      <c r="D5" s="11"/>
      <c r="E5" s="10" t="e">
        <f t="shared" si="0"/>
        <v>#DIV/0!</v>
      </c>
      <c r="F5" s="10"/>
      <c r="H5" s="21" t="s">
        <v>128</v>
      </c>
      <c r="I5" s="23">
        <v>41.72</v>
      </c>
    </row>
    <row r="6" spans="1:9" x14ac:dyDescent="0.25">
      <c r="A6" s="9"/>
      <c r="B6" s="9"/>
      <c r="C6" s="9"/>
      <c r="D6" s="11"/>
      <c r="E6" s="10" t="e">
        <f t="shared" si="0"/>
        <v>#DIV/0!</v>
      </c>
      <c r="F6" s="10"/>
      <c r="H6" s="21" t="s">
        <v>131</v>
      </c>
      <c r="I6" s="23">
        <v>60.607777777777784</v>
      </c>
    </row>
    <row r="7" spans="1:9" x14ac:dyDescent="0.25">
      <c r="A7" s="9"/>
      <c r="B7" s="9"/>
      <c r="C7" s="9"/>
      <c r="D7" s="11"/>
      <c r="E7" s="10" t="e">
        <f t="shared" si="0"/>
        <v>#DIV/0!</v>
      </c>
      <c r="F7" s="10"/>
      <c r="H7" s="21" t="s">
        <v>132</v>
      </c>
      <c r="I7" s="23">
        <v>52.335555555555551</v>
      </c>
    </row>
    <row r="8" spans="1:9" x14ac:dyDescent="0.25">
      <c r="A8" s="9"/>
      <c r="B8" s="9"/>
      <c r="C8" s="9"/>
      <c r="D8" s="11"/>
      <c r="E8" s="10" t="e">
        <f t="shared" si="0"/>
        <v>#DIV/0!</v>
      </c>
      <c r="F8" s="10"/>
      <c r="H8" s="21" t="s">
        <v>130</v>
      </c>
      <c r="I8" s="23">
        <v>49.621111111111112</v>
      </c>
    </row>
    <row r="9" spans="1:9" x14ac:dyDescent="0.25">
      <c r="A9" s="9"/>
      <c r="B9" s="9"/>
      <c r="C9" s="9"/>
      <c r="D9" s="11"/>
      <c r="E9" s="10" t="e">
        <f t="shared" si="0"/>
        <v>#DIV/0!</v>
      </c>
      <c r="F9" s="10"/>
      <c r="H9" s="21" t="s">
        <v>133</v>
      </c>
      <c r="I9" s="23">
        <v>76.042000000000002</v>
      </c>
    </row>
    <row r="10" spans="1:9" x14ac:dyDescent="0.25">
      <c r="A10" s="9"/>
      <c r="B10" s="9"/>
      <c r="C10" s="9"/>
      <c r="D10" s="11"/>
      <c r="E10" s="10" t="e">
        <f t="shared" si="0"/>
        <v>#DIV/0!</v>
      </c>
      <c r="F10" s="10"/>
      <c r="H10" s="21" t="s">
        <v>134</v>
      </c>
      <c r="I10" s="23">
        <v>53.643333333333338</v>
      </c>
    </row>
    <row r="11" spans="1:9" x14ac:dyDescent="0.25">
      <c r="A11" s="9"/>
      <c r="B11" s="9"/>
      <c r="C11" s="9"/>
      <c r="D11" s="11"/>
      <c r="E11" s="10" t="e">
        <f t="shared" si="0"/>
        <v>#DIV/0!</v>
      </c>
      <c r="F11" s="10"/>
      <c r="H11" s="21" t="s">
        <v>135</v>
      </c>
      <c r="I11" s="23">
        <v>49.038888888888899</v>
      </c>
    </row>
    <row r="12" spans="1:9" x14ac:dyDescent="0.25">
      <c r="A12" s="9"/>
      <c r="B12" s="9"/>
      <c r="C12" s="9"/>
      <c r="D12" s="11"/>
      <c r="E12" s="10" t="e">
        <f t="shared" si="0"/>
        <v>#DIV/0!</v>
      </c>
      <c r="F12" s="10"/>
      <c r="H12" s="21" t="s">
        <v>136</v>
      </c>
      <c r="I12" s="23">
        <v>85.11</v>
      </c>
    </row>
    <row r="13" spans="1:9" x14ac:dyDescent="0.25">
      <c r="A13" s="9"/>
      <c r="B13" s="9"/>
      <c r="C13" s="9"/>
      <c r="D13" s="11"/>
      <c r="E13" s="10" t="e">
        <f t="shared" si="0"/>
        <v>#DIV/0!</v>
      </c>
      <c r="F13" s="10"/>
      <c r="H13" s="21" t="s">
        <v>137</v>
      </c>
      <c r="I13" s="23">
        <v>63.482222222222227</v>
      </c>
    </row>
    <row r="14" spans="1:9" x14ac:dyDescent="0.25">
      <c r="A14" s="9"/>
      <c r="B14" s="9"/>
      <c r="C14" s="9"/>
      <c r="D14" s="11"/>
      <c r="E14" s="10" t="e">
        <f t="shared" si="0"/>
        <v>#DIV/0!</v>
      </c>
      <c r="F14" s="10"/>
      <c r="H14" s="21" t="s">
        <v>138</v>
      </c>
      <c r="I14" s="23">
        <v>65.937142857142845</v>
      </c>
    </row>
    <row r="15" spans="1:9" ht="14.45" customHeight="1" x14ac:dyDescent="0.25">
      <c r="A15" s="13" t="s">
        <v>140</v>
      </c>
      <c r="B15" s="13"/>
      <c r="C15" s="13"/>
      <c r="D15" s="13"/>
      <c r="E15" s="13"/>
      <c r="F15" s="13"/>
    </row>
    <row r="16" spans="1:9" x14ac:dyDescent="0.25">
      <c r="A16" s="14"/>
      <c r="B16" s="14"/>
      <c r="C16" s="14"/>
      <c r="D16" s="14"/>
      <c r="E16" s="14"/>
      <c r="F16" s="14"/>
    </row>
    <row r="17" spans="1:6" x14ac:dyDescent="0.25">
      <c r="A17" s="14"/>
      <c r="B17" s="14"/>
      <c r="C17" s="14"/>
      <c r="D17" s="14"/>
      <c r="E17" s="14"/>
      <c r="F17" s="14"/>
    </row>
  </sheetData>
  <dataConsolidate/>
  <mergeCells count="2">
    <mergeCell ref="A1:I1"/>
    <mergeCell ref="A15:F17"/>
  </mergeCells>
  <dataValidations count="2">
    <dataValidation type="list" allowBlank="1" showInputMessage="1" showErrorMessage="1" sqref="C3:C14" xr:uid="{B88E5419-6F49-4282-BDD1-9CB0C6F7D3DE}">
      <formula1>$H$3:$H$14</formula1>
    </dataValidation>
    <dataValidation type="list" allowBlank="1" showInputMessage="1" showErrorMessage="1" sqref="D3:D14" xr:uid="{A877734F-C888-4541-9758-E9309D0BE6FD}">
      <formula1>$I$3:$I$14</formula1>
    </dataValidation>
  </dataValidation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098E4-F86F-4E7A-B76F-D8ABDD90AFB7}">
  <sheetPr>
    <tabColor rgb="FF00B0F0"/>
  </sheetPr>
  <dimension ref="A1:E20"/>
  <sheetViews>
    <sheetView workbookViewId="0">
      <selection activeCell="D12" sqref="D12"/>
    </sheetView>
  </sheetViews>
  <sheetFormatPr baseColWidth="10" defaultColWidth="11.42578125" defaultRowHeight="15" x14ac:dyDescent="0.25"/>
  <cols>
    <col min="1" max="1" width="11.42578125" style="1"/>
    <col min="2" max="2" width="23.140625" style="1" customWidth="1"/>
    <col min="3" max="3" width="11.42578125" style="1" customWidth="1"/>
    <col min="4" max="16384" width="11.42578125" style="1"/>
  </cols>
  <sheetData>
    <row r="1" spans="1:5" x14ac:dyDescent="0.25">
      <c r="A1" s="15" t="s">
        <v>8</v>
      </c>
      <c r="B1" s="15"/>
      <c r="C1" s="15"/>
      <c r="D1" s="15"/>
      <c r="E1" s="15"/>
    </row>
    <row r="2" spans="1:5" x14ac:dyDescent="0.25">
      <c r="A2" s="2" t="s">
        <v>1</v>
      </c>
      <c r="B2" s="2" t="s">
        <v>2</v>
      </c>
      <c r="C2" s="2" t="s">
        <v>6</v>
      </c>
      <c r="D2" s="2" t="s">
        <v>3</v>
      </c>
      <c r="E2" s="5" t="s">
        <v>91</v>
      </c>
    </row>
    <row r="3" spans="1:5" x14ac:dyDescent="0.25">
      <c r="A3" s="2">
        <v>1</v>
      </c>
      <c r="B3" s="6" t="s">
        <v>17</v>
      </c>
      <c r="C3" s="6" t="s">
        <v>12</v>
      </c>
      <c r="D3" s="2">
        <v>56.82</v>
      </c>
      <c r="E3" s="2">
        <f>D12*E12/D3</f>
        <v>116.04565796751645</v>
      </c>
    </row>
    <row r="4" spans="1:5" x14ac:dyDescent="0.25">
      <c r="A4" s="2">
        <v>2</v>
      </c>
      <c r="B4" s="6" t="s">
        <v>9</v>
      </c>
      <c r="C4" s="6" t="s">
        <v>10</v>
      </c>
      <c r="D4" s="2">
        <v>57.84</v>
      </c>
      <c r="E4" s="2">
        <f>D12*E12/D4</f>
        <v>113.99920964236314</v>
      </c>
    </row>
    <row r="5" spans="1:5" x14ac:dyDescent="0.25">
      <c r="A5" s="2">
        <v>3</v>
      </c>
      <c r="B5" s="6" t="s">
        <v>16</v>
      </c>
      <c r="C5" s="6" t="s">
        <v>11</v>
      </c>
      <c r="D5" s="2">
        <v>59.07</v>
      </c>
      <c r="E5" s="2">
        <f>D12*E12/D5</f>
        <v>111.62543229582333</v>
      </c>
    </row>
    <row r="6" spans="1:5" x14ac:dyDescent="0.25">
      <c r="A6" s="2">
        <v>4</v>
      </c>
      <c r="B6" s="6" t="s">
        <v>20</v>
      </c>
      <c r="C6" s="6" t="s">
        <v>14</v>
      </c>
      <c r="D6" s="2">
        <v>64.599999999999994</v>
      </c>
      <c r="E6" s="2">
        <f>D12*E12/D6</f>
        <v>102.06988058381246</v>
      </c>
    </row>
    <row r="7" spans="1:5" x14ac:dyDescent="0.25">
      <c r="A7" s="2">
        <v>5</v>
      </c>
      <c r="B7" s="2" t="s">
        <v>122</v>
      </c>
      <c r="C7" s="2" t="s">
        <v>13</v>
      </c>
      <c r="D7" s="2">
        <v>73.45</v>
      </c>
      <c r="E7" s="2">
        <f>D12*E12/D7</f>
        <v>89.771467470582493</v>
      </c>
    </row>
    <row r="8" spans="1:5" x14ac:dyDescent="0.25">
      <c r="A8" s="2">
        <v>6</v>
      </c>
      <c r="B8" s="2" t="s">
        <v>123</v>
      </c>
      <c r="C8" s="2" t="s">
        <v>15</v>
      </c>
      <c r="D8" s="2">
        <v>74.53</v>
      </c>
      <c r="E8" s="2">
        <f>D12*E12/D8</f>
        <v>88.470606275517028</v>
      </c>
    </row>
    <row r="9" spans="1:5" x14ac:dyDescent="0.25">
      <c r="A9" s="2">
        <v>7</v>
      </c>
      <c r="B9" s="6" t="s">
        <v>18</v>
      </c>
      <c r="C9" s="6" t="s">
        <v>13</v>
      </c>
      <c r="D9" s="2">
        <v>75.25</v>
      </c>
      <c r="E9" s="2">
        <f>D12*E12/D9</f>
        <v>87.624110109159929</v>
      </c>
    </row>
    <row r="10" spans="1:5" x14ac:dyDescent="0.25">
      <c r="A10" s="2">
        <v>8</v>
      </c>
      <c r="B10" s="2"/>
      <c r="C10" s="2"/>
      <c r="D10" s="3"/>
      <c r="E10" s="2" t="e">
        <f>D12*E12/D10</f>
        <v>#DIV/0!</v>
      </c>
    </row>
    <row r="11" spans="1:5" x14ac:dyDescent="0.25">
      <c r="A11" s="2">
        <v>9</v>
      </c>
      <c r="B11" s="2"/>
      <c r="C11" s="2"/>
      <c r="D11" s="2"/>
      <c r="E11" s="2" t="e">
        <f>D12*E12/D11</f>
        <v>#DIV/0!</v>
      </c>
    </row>
    <row r="12" spans="1:5" x14ac:dyDescent="0.25">
      <c r="A12" s="16" t="s">
        <v>5</v>
      </c>
      <c r="B12" s="17"/>
      <c r="C12" s="18"/>
      <c r="D12" s="4">
        <f>AVERAGE(D3:D11)</f>
        <v>65.937142857142845</v>
      </c>
      <c r="E12" s="2">
        <v>100</v>
      </c>
    </row>
    <row r="14" spans="1:5" x14ac:dyDescent="0.25">
      <c r="A14" s="15" t="s">
        <v>90</v>
      </c>
      <c r="B14" s="15"/>
      <c r="C14" s="15"/>
      <c r="D14" s="15"/>
      <c r="E14" s="15"/>
    </row>
    <row r="15" spans="1:5" x14ac:dyDescent="0.25">
      <c r="A15" s="15" t="s">
        <v>2</v>
      </c>
      <c r="B15" s="15"/>
      <c r="C15" s="15"/>
      <c r="D15" s="2" t="s">
        <v>3</v>
      </c>
      <c r="E15" s="2" t="s">
        <v>91</v>
      </c>
    </row>
    <row r="16" spans="1:5" x14ac:dyDescent="0.25">
      <c r="A16" s="15"/>
      <c r="B16" s="15"/>
      <c r="C16" s="15"/>
      <c r="D16" s="2"/>
      <c r="E16" s="2" t="e">
        <f>D12*E12/D16</f>
        <v>#DIV/0!</v>
      </c>
    </row>
    <row r="17" spans="1:5" x14ac:dyDescent="0.25">
      <c r="A17" s="15"/>
      <c r="B17" s="15"/>
      <c r="C17" s="15"/>
      <c r="D17" s="2"/>
      <c r="E17" s="2" t="e">
        <f>D12*E12/D17</f>
        <v>#DIV/0!</v>
      </c>
    </row>
    <row r="18" spans="1:5" x14ac:dyDescent="0.25">
      <c r="A18" s="15"/>
      <c r="B18" s="15"/>
      <c r="C18" s="15"/>
      <c r="D18" s="2"/>
      <c r="E18" s="2" t="e">
        <f>D12*E12/D18</f>
        <v>#DIV/0!</v>
      </c>
    </row>
    <row r="19" spans="1:5" x14ac:dyDescent="0.25">
      <c r="A19" s="15"/>
      <c r="B19" s="15"/>
      <c r="C19" s="15"/>
      <c r="D19" s="2"/>
      <c r="E19" s="2" t="e">
        <f>D12*E12/D19</f>
        <v>#DIV/0!</v>
      </c>
    </row>
    <row r="20" spans="1:5" x14ac:dyDescent="0.25">
      <c r="A20" s="15"/>
      <c r="B20" s="15"/>
      <c r="C20" s="15"/>
      <c r="D20" s="2"/>
      <c r="E20" s="2" t="e">
        <f>D12*E12/D20</f>
        <v>#DIV/0!</v>
      </c>
    </row>
  </sheetData>
  <mergeCells count="9">
    <mergeCell ref="A18:C18"/>
    <mergeCell ref="A19:C19"/>
    <mergeCell ref="A20:C20"/>
    <mergeCell ref="A12:C12"/>
    <mergeCell ref="A1:E1"/>
    <mergeCell ref="A14:E14"/>
    <mergeCell ref="A15:C15"/>
    <mergeCell ref="A16:C16"/>
    <mergeCell ref="A17:C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5DA23-7096-4628-8FEC-FAD27E6A586D}">
  <sheetPr>
    <tabColor theme="9" tint="0.39997558519241921"/>
  </sheetPr>
  <dimension ref="A1:E20"/>
  <sheetViews>
    <sheetView topLeftCell="B1" workbookViewId="0">
      <selection activeCell="E16" sqref="E16"/>
    </sheetView>
  </sheetViews>
  <sheetFormatPr baseColWidth="10" defaultRowHeight="15" x14ac:dyDescent="0.25"/>
  <cols>
    <col min="2" max="2" width="22.85546875" customWidth="1"/>
  </cols>
  <sheetData>
    <row r="1" spans="1:5" x14ac:dyDescent="0.25">
      <c r="A1" s="15" t="s">
        <v>64</v>
      </c>
      <c r="B1" s="15"/>
      <c r="C1" s="15"/>
      <c r="D1" s="15"/>
      <c r="E1" s="15"/>
    </row>
    <row r="2" spans="1:5" x14ac:dyDescent="0.25">
      <c r="A2" s="2" t="s">
        <v>1</v>
      </c>
      <c r="B2" s="2" t="s">
        <v>2</v>
      </c>
      <c r="C2" s="2" t="s">
        <v>6</v>
      </c>
      <c r="D2" s="2" t="s">
        <v>3</v>
      </c>
      <c r="E2" s="5" t="s">
        <v>91</v>
      </c>
    </row>
    <row r="3" spans="1:5" x14ac:dyDescent="0.25">
      <c r="A3" s="2">
        <v>1</v>
      </c>
      <c r="B3" s="2" t="s">
        <v>66</v>
      </c>
      <c r="C3" s="2" t="s">
        <v>11</v>
      </c>
      <c r="D3" s="2">
        <v>55.99</v>
      </c>
      <c r="E3" s="2">
        <f>D12*E12/D3</f>
        <v>108.24750451469509</v>
      </c>
    </row>
    <row r="4" spans="1:5" x14ac:dyDescent="0.25">
      <c r="A4" s="2">
        <v>2</v>
      </c>
      <c r="B4" s="2" t="s">
        <v>94</v>
      </c>
      <c r="C4" s="2" t="s">
        <v>14</v>
      </c>
      <c r="D4" s="2">
        <v>56.97</v>
      </c>
      <c r="E4" s="2">
        <f>D12*E12/D4</f>
        <v>106.38542702787043</v>
      </c>
    </row>
    <row r="5" spans="1:5" x14ac:dyDescent="0.25">
      <c r="A5" s="2">
        <v>3</v>
      </c>
      <c r="B5" s="6" t="s">
        <v>69</v>
      </c>
      <c r="C5" s="6" t="s">
        <v>21</v>
      </c>
      <c r="D5" s="2">
        <v>58.03</v>
      </c>
      <c r="E5" s="2">
        <f>D12*E12/D5</f>
        <v>104.44214678231566</v>
      </c>
    </row>
    <row r="6" spans="1:5" x14ac:dyDescent="0.25">
      <c r="A6" s="2">
        <v>4</v>
      </c>
      <c r="B6" s="6" t="s">
        <v>111</v>
      </c>
      <c r="C6" s="6" t="s">
        <v>29</v>
      </c>
      <c r="D6" s="2">
        <v>58.25</v>
      </c>
      <c r="E6" s="2">
        <f>D12*E12/D6</f>
        <v>104.0476871721507</v>
      </c>
    </row>
    <row r="7" spans="1:5" x14ac:dyDescent="0.25">
      <c r="A7" s="2">
        <v>5</v>
      </c>
      <c r="B7" s="6" t="s">
        <v>4</v>
      </c>
      <c r="C7" s="6" t="s">
        <v>65</v>
      </c>
      <c r="D7" s="2">
        <v>58.93</v>
      </c>
      <c r="E7" s="2">
        <f>D12*E12/D7</f>
        <v>102.84706902728286</v>
      </c>
    </row>
    <row r="8" spans="1:5" x14ac:dyDescent="0.25">
      <c r="A8" s="2">
        <v>6</v>
      </c>
      <c r="B8" s="6" t="s">
        <v>68</v>
      </c>
      <c r="C8" s="6" t="s">
        <v>12</v>
      </c>
      <c r="D8" s="2">
        <v>59.24</v>
      </c>
      <c r="E8" s="2">
        <f>D12*E12/D8</f>
        <v>102.30887538449997</v>
      </c>
    </row>
    <row r="9" spans="1:5" x14ac:dyDescent="0.25">
      <c r="A9" s="2">
        <v>7</v>
      </c>
      <c r="B9" s="2" t="s">
        <v>4</v>
      </c>
      <c r="C9" s="2" t="s">
        <v>65</v>
      </c>
      <c r="D9" s="2">
        <v>59.3</v>
      </c>
      <c r="E9" s="2">
        <f>D12*E12/D9</f>
        <v>102.20535881581414</v>
      </c>
    </row>
    <row r="10" spans="1:5" x14ac:dyDescent="0.25">
      <c r="A10" s="2">
        <v>8</v>
      </c>
      <c r="B10" s="6" t="s">
        <v>67</v>
      </c>
      <c r="C10" s="6" t="s">
        <v>25</v>
      </c>
      <c r="D10" s="2">
        <v>59.84</v>
      </c>
      <c r="E10" s="2">
        <f>D12*E12/D10</f>
        <v>101.28305109922758</v>
      </c>
    </row>
    <row r="11" spans="1:5" x14ac:dyDescent="0.25">
      <c r="A11" s="2">
        <v>9</v>
      </c>
      <c r="B11" s="2" t="s">
        <v>112</v>
      </c>
      <c r="C11" s="2" t="s">
        <v>13</v>
      </c>
      <c r="D11" s="2">
        <v>78.92</v>
      </c>
      <c r="E11" s="2">
        <f>D12*E12/D11</f>
        <v>76.796474629723491</v>
      </c>
    </row>
    <row r="12" spans="1:5" x14ac:dyDescent="0.25">
      <c r="A12" s="16" t="s">
        <v>5</v>
      </c>
      <c r="B12" s="17"/>
      <c r="C12" s="18"/>
      <c r="D12" s="4">
        <f>AVERAGE(D3:D11)</f>
        <v>60.607777777777784</v>
      </c>
      <c r="E12" s="2">
        <v>100</v>
      </c>
    </row>
    <row r="14" spans="1:5" x14ac:dyDescent="0.25">
      <c r="A14" s="15" t="s">
        <v>90</v>
      </c>
      <c r="B14" s="15"/>
      <c r="C14" s="15"/>
      <c r="D14" s="15"/>
      <c r="E14" s="15"/>
    </row>
    <row r="15" spans="1:5" x14ac:dyDescent="0.25">
      <c r="A15" s="15" t="s">
        <v>2</v>
      </c>
      <c r="B15" s="15"/>
      <c r="C15" s="15"/>
      <c r="D15" s="2" t="s">
        <v>3</v>
      </c>
      <c r="E15" s="2" t="s">
        <v>91</v>
      </c>
    </row>
    <row r="16" spans="1:5" x14ac:dyDescent="0.25">
      <c r="A16" s="15"/>
      <c r="B16" s="15"/>
      <c r="C16" s="15"/>
      <c r="D16" s="2"/>
      <c r="E16" s="2" t="e">
        <f>D12*E12/D16</f>
        <v>#DIV/0!</v>
      </c>
    </row>
    <row r="17" spans="1:5" x14ac:dyDescent="0.25">
      <c r="A17" s="15"/>
      <c r="B17" s="15"/>
      <c r="C17" s="15"/>
      <c r="D17" s="2"/>
      <c r="E17" s="2" t="e">
        <f>D12*E12/D17</f>
        <v>#DIV/0!</v>
      </c>
    </row>
    <row r="18" spans="1:5" x14ac:dyDescent="0.25">
      <c r="A18" s="15"/>
      <c r="B18" s="15"/>
      <c r="C18" s="15"/>
      <c r="D18" s="2"/>
      <c r="E18" s="2" t="e">
        <f>D12*E12/D18</f>
        <v>#DIV/0!</v>
      </c>
    </row>
    <row r="19" spans="1:5" x14ac:dyDescent="0.25">
      <c r="A19" s="15"/>
      <c r="B19" s="15"/>
      <c r="C19" s="15"/>
      <c r="D19" s="2"/>
      <c r="E19" s="2" t="e">
        <f>D12*E12/D19</f>
        <v>#DIV/0!</v>
      </c>
    </row>
    <row r="20" spans="1:5" x14ac:dyDescent="0.25">
      <c r="A20" s="15"/>
      <c r="B20" s="15"/>
      <c r="C20" s="15"/>
      <c r="D20" s="2"/>
      <c r="E20" s="2" t="e">
        <f>D12*E12/D20</f>
        <v>#DIV/0!</v>
      </c>
    </row>
  </sheetData>
  <mergeCells count="9">
    <mergeCell ref="A17:C17"/>
    <mergeCell ref="A18:C18"/>
    <mergeCell ref="A19:C19"/>
    <mergeCell ref="A20:C20"/>
    <mergeCell ref="A1:E1"/>
    <mergeCell ref="A12:C12"/>
    <mergeCell ref="A14:E14"/>
    <mergeCell ref="A15:C15"/>
    <mergeCell ref="A16:C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1C620-513A-4FAF-BF18-4C409C65E29F}">
  <sheetPr>
    <tabColor theme="9" tint="0.39997558519241921"/>
  </sheetPr>
  <dimension ref="A1:E20"/>
  <sheetViews>
    <sheetView topLeftCell="B1" workbookViewId="0">
      <selection activeCell="D12" sqref="D12"/>
    </sheetView>
  </sheetViews>
  <sheetFormatPr baseColWidth="10" defaultRowHeight="15" x14ac:dyDescent="0.25"/>
  <cols>
    <col min="2" max="2" width="22.85546875" customWidth="1"/>
  </cols>
  <sheetData>
    <row r="1" spans="1:5" x14ac:dyDescent="0.25">
      <c r="A1" s="15" t="s">
        <v>38</v>
      </c>
      <c r="B1" s="15"/>
      <c r="C1" s="15"/>
      <c r="D1" s="15"/>
      <c r="E1" s="15"/>
    </row>
    <row r="2" spans="1:5" x14ac:dyDescent="0.25">
      <c r="A2" s="2" t="s">
        <v>1</v>
      </c>
      <c r="B2" s="2" t="s">
        <v>2</v>
      </c>
      <c r="C2" s="2" t="s">
        <v>6</v>
      </c>
      <c r="D2" s="2" t="s">
        <v>3</v>
      </c>
      <c r="E2" s="5" t="s">
        <v>91</v>
      </c>
    </row>
    <row r="3" spans="1:5" x14ac:dyDescent="0.25">
      <c r="A3" s="2">
        <v>1</v>
      </c>
      <c r="B3" s="2" t="s">
        <v>17</v>
      </c>
      <c r="C3" s="2" t="s">
        <v>12</v>
      </c>
      <c r="D3" s="2">
        <v>47.62</v>
      </c>
      <c r="E3" s="2">
        <f>D12*E12/D3</f>
        <v>109.9024686172943</v>
      </c>
    </row>
    <row r="4" spans="1:5" x14ac:dyDescent="0.25">
      <c r="A4" s="2">
        <v>2</v>
      </c>
      <c r="B4" s="2" t="s">
        <v>40</v>
      </c>
      <c r="C4" s="2" t="s">
        <v>12</v>
      </c>
      <c r="D4" s="2">
        <v>49.03</v>
      </c>
      <c r="E4" s="2">
        <f>D12*E12/D4</f>
        <v>106.74190404967479</v>
      </c>
    </row>
    <row r="5" spans="1:5" x14ac:dyDescent="0.25">
      <c r="A5" s="2">
        <v>3</v>
      </c>
      <c r="B5" s="6" t="s">
        <v>42</v>
      </c>
      <c r="C5" s="6" t="s">
        <v>39</v>
      </c>
      <c r="D5" s="2">
        <v>51.12</v>
      </c>
      <c r="E5" s="2">
        <f>D12*E12/D5</f>
        <v>102.37784733089896</v>
      </c>
    </row>
    <row r="6" spans="1:5" x14ac:dyDescent="0.25">
      <c r="A6" s="2">
        <v>4</v>
      </c>
      <c r="B6" s="2" t="s">
        <v>41</v>
      </c>
      <c r="C6" s="2" t="s">
        <v>10</v>
      </c>
      <c r="D6" s="2">
        <v>52.1</v>
      </c>
      <c r="E6" s="2">
        <f>D12*E12/D6</f>
        <v>100.4521219876306</v>
      </c>
    </row>
    <row r="7" spans="1:5" x14ac:dyDescent="0.25">
      <c r="A7" s="2">
        <v>5</v>
      </c>
      <c r="B7" s="2" t="s">
        <v>105</v>
      </c>
      <c r="C7" s="2" t="s">
        <v>46</v>
      </c>
      <c r="D7" s="2">
        <v>53.45</v>
      </c>
      <c r="E7" s="2">
        <f>D12*E12/D7</f>
        <v>97.914977653050599</v>
      </c>
    </row>
    <row r="8" spans="1:5" x14ac:dyDescent="0.25">
      <c r="A8" s="2">
        <v>6</v>
      </c>
      <c r="B8" s="6" t="s">
        <v>18</v>
      </c>
      <c r="C8" s="6" t="s">
        <v>13</v>
      </c>
      <c r="D8" s="2">
        <v>53.53</v>
      </c>
      <c r="E8" s="2">
        <f>D12*E12/D8</f>
        <v>97.768644789007183</v>
      </c>
    </row>
    <row r="9" spans="1:5" x14ac:dyDescent="0.25">
      <c r="A9" s="2">
        <v>7</v>
      </c>
      <c r="B9" s="6" t="s">
        <v>16</v>
      </c>
      <c r="C9" s="6" t="s">
        <v>11</v>
      </c>
      <c r="D9" s="2">
        <v>53.75</v>
      </c>
      <c r="E9" s="2">
        <f>D12*E12/D9</f>
        <v>97.368475452196364</v>
      </c>
    </row>
    <row r="10" spans="1:5" x14ac:dyDescent="0.25">
      <c r="A10" s="2">
        <v>8</v>
      </c>
      <c r="B10" s="2" t="s">
        <v>20</v>
      </c>
      <c r="C10" s="2" t="s">
        <v>14</v>
      </c>
      <c r="D10" s="2">
        <v>54.96</v>
      </c>
      <c r="E10" s="2">
        <f>D12*E12/D10</f>
        <v>95.224809962801217</v>
      </c>
    </row>
    <row r="11" spans="1:5" x14ac:dyDescent="0.25">
      <c r="A11" s="2">
        <v>9</v>
      </c>
      <c r="B11" s="6" t="s">
        <v>43</v>
      </c>
      <c r="C11" s="6" t="s">
        <v>29</v>
      </c>
      <c r="D11" s="2">
        <v>55.46</v>
      </c>
      <c r="E11" s="2">
        <f>D12*E12/D11</f>
        <v>94.366310053291642</v>
      </c>
    </row>
    <row r="12" spans="1:5" x14ac:dyDescent="0.25">
      <c r="A12" s="16" t="s">
        <v>5</v>
      </c>
      <c r="B12" s="17"/>
      <c r="C12" s="18"/>
      <c r="D12" s="4">
        <f>AVERAGE(D3:D11)</f>
        <v>52.335555555555551</v>
      </c>
      <c r="E12" s="2">
        <v>100</v>
      </c>
    </row>
    <row r="14" spans="1:5" x14ac:dyDescent="0.25">
      <c r="A14" s="15" t="s">
        <v>90</v>
      </c>
      <c r="B14" s="15"/>
      <c r="C14" s="15"/>
      <c r="D14" s="15"/>
      <c r="E14" s="15"/>
    </row>
    <row r="15" spans="1:5" x14ac:dyDescent="0.25">
      <c r="A15" s="15" t="s">
        <v>2</v>
      </c>
      <c r="B15" s="15"/>
      <c r="C15" s="15"/>
      <c r="D15" s="2" t="s">
        <v>3</v>
      </c>
      <c r="E15" s="2" t="s">
        <v>91</v>
      </c>
    </row>
    <row r="16" spans="1:5" x14ac:dyDescent="0.25">
      <c r="A16" s="15"/>
      <c r="B16" s="15"/>
      <c r="C16" s="15"/>
      <c r="D16" s="2"/>
      <c r="E16" s="2" t="e">
        <f>D12*E12/D16</f>
        <v>#DIV/0!</v>
      </c>
    </row>
    <row r="17" spans="1:5" x14ac:dyDescent="0.25">
      <c r="A17" s="15"/>
      <c r="B17" s="15"/>
      <c r="C17" s="15"/>
      <c r="D17" s="2"/>
      <c r="E17" s="2" t="e">
        <f>D12*E12/D17</f>
        <v>#DIV/0!</v>
      </c>
    </row>
    <row r="18" spans="1:5" x14ac:dyDescent="0.25">
      <c r="A18" s="15"/>
      <c r="B18" s="15"/>
      <c r="C18" s="15"/>
      <c r="D18" s="2"/>
      <c r="E18" s="2" t="e">
        <f>D12*E12/D18</f>
        <v>#DIV/0!</v>
      </c>
    </row>
    <row r="19" spans="1:5" x14ac:dyDescent="0.25">
      <c r="A19" s="15"/>
      <c r="B19" s="15"/>
      <c r="C19" s="15"/>
      <c r="D19" s="2"/>
      <c r="E19" s="2" t="e">
        <f>D12*E12/D19</f>
        <v>#DIV/0!</v>
      </c>
    </row>
    <row r="20" spans="1:5" x14ac:dyDescent="0.25">
      <c r="A20" s="15"/>
      <c r="B20" s="15"/>
      <c r="C20" s="15"/>
      <c r="D20" s="2"/>
      <c r="E20" s="2" t="e">
        <f>D12*E12/D20</f>
        <v>#DIV/0!</v>
      </c>
    </row>
  </sheetData>
  <mergeCells count="9">
    <mergeCell ref="A17:C17"/>
    <mergeCell ref="A18:C18"/>
    <mergeCell ref="A19:C19"/>
    <mergeCell ref="A20:C20"/>
    <mergeCell ref="A1:E1"/>
    <mergeCell ref="A12:C12"/>
    <mergeCell ref="A14:E14"/>
    <mergeCell ref="A15:C15"/>
    <mergeCell ref="A16:C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A23FA-180A-4234-BC62-35124623C549}">
  <sheetPr>
    <tabColor theme="9" tint="0.39997558519241921"/>
  </sheetPr>
  <dimension ref="A1:E20"/>
  <sheetViews>
    <sheetView workbookViewId="0">
      <selection activeCell="D12" sqref="D12"/>
    </sheetView>
  </sheetViews>
  <sheetFormatPr baseColWidth="10" defaultRowHeight="15" x14ac:dyDescent="0.25"/>
  <cols>
    <col min="2" max="2" width="22.85546875" customWidth="1"/>
  </cols>
  <sheetData>
    <row r="1" spans="1:5" x14ac:dyDescent="0.25">
      <c r="A1" s="15" t="s">
        <v>45</v>
      </c>
      <c r="B1" s="15"/>
      <c r="C1" s="15"/>
      <c r="D1" s="15"/>
      <c r="E1" s="15"/>
    </row>
    <row r="2" spans="1:5" x14ac:dyDescent="0.25">
      <c r="A2" s="2" t="s">
        <v>1</v>
      </c>
      <c r="B2" s="2" t="s">
        <v>2</v>
      </c>
      <c r="C2" s="2" t="s">
        <v>6</v>
      </c>
      <c r="D2" s="2" t="s">
        <v>3</v>
      </c>
      <c r="E2" s="5" t="s">
        <v>91</v>
      </c>
    </row>
    <row r="3" spans="1:5" x14ac:dyDescent="0.25">
      <c r="A3" s="2">
        <v>1</v>
      </c>
      <c r="B3" s="2" t="s">
        <v>106</v>
      </c>
      <c r="C3" s="2" t="s">
        <v>98</v>
      </c>
      <c r="D3" s="2">
        <v>47.29</v>
      </c>
      <c r="E3" s="2">
        <f>D12*E12/D3</f>
        <v>104.92939545593384</v>
      </c>
    </row>
    <row r="4" spans="1:5" x14ac:dyDescent="0.25">
      <c r="A4" s="2">
        <v>2</v>
      </c>
      <c r="B4" s="2" t="s">
        <v>107</v>
      </c>
      <c r="C4" s="2" t="s">
        <v>12</v>
      </c>
      <c r="D4" s="2">
        <v>47.32</v>
      </c>
      <c r="E4" s="2">
        <f>D12*E12/D4</f>
        <v>104.86287217056449</v>
      </c>
    </row>
    <row r="5" spans="1:5" x14ac:dyDescent="0.25">
      <c r="A5" s="2">
        <v>3</v>
      </c>
      <c r="B5" s="6" t="s">
        <v>51</v>
      </c>
      <c r="C5" s="6" t="s">
        <v>47</v>
      </c>
      <c r="D5" s="2">
        <v>48.96</v>
      </c>
      <c r="E5" s="2">
        <f>D12*E12/D5</f>
        <v>101.35030864197532</v>
      </c>
    </row>
    <row r="6" spans="1:5" x14ac:dyDescent="0.25">
      <c r="A6" s="2">
        <v>4</v>
      </c>
      <c r="B6" s="2" t="s">
        <v>108</v>
      </c>
      <c r="C6" s="2" t="s">
        <v>83</v>
      </c>
      <c r="D6" s="2">
        <v>49.14</v>
      </c>
      <c r="E6" s="2">
        <f>D12*E12/D6</f>
        <v>100.9790620901732</v>
      </c>
    </row>
    <row r="7" spans="1:5" x14ac:dyDescent="0.25">
      <c r="A7" s="2">
        <v>5</v>
      </c>
      <c r="B7" s="2" t="s">
        <v>109</v>
      </c>
      <c r="C7" s="2" t="s">
        <v>12</v>
      </c>
      <c r="D7" s="2">
        <v>49.85</v>
      </c>
      <c r="E7" s="2">
        <f>D12*E12/D7</f>
        <v>99.540844756491694</v>
      </c>
    </row>
    <row r="8" spans="1:5" x14ac:dyDescent="0.25">
      <c r="A8" s="2">
        <v>6</v>
      </c>
      <c r="B8" s="2" t="s">
        <v>50</v>
      </c>
      <c r="C8" s="2" t="s">
        <v>27</v>
      </c>
      <c r="D8" s="2">
        <v>50.31</v>
      </c>
      <c r="E8" s="2">
        <f>D12*E12/D8</f>
        <v>98.630711809006385</v>
      </c>
    </row>
    <row r="9" spans="1:5" x14ac:dyDescent="0.25">
      <c r="A9" s="2">
        <v>7</v>
      </c>
      <c r="B9" s="6" t="s">
        <v>48</v>
      </c>
      <c r="C9" s="6" t="s">
        <v>39</v>
      </c>
      <c r="D9" s="2">
        <v>50.46</v>
      </c>
      <c r="E9" s="2">
        <f>D12*E12/D9</f>
        <v>98.337517065222187</v>
      </c>
    </row>
    <row r="10" spans="1:5" x14ac:dyDescent="0.25">
      <c r="A10" s="2">
        <v>8</v>
      </c>
      <c r="B10" s="6" t="s">
        <v>52</v>
      </c>
      <c r="C10" s="6" t="s">
        <v>26</v>
      </c>
      <c r="D10" s="2">
        <v>51.48</v>
      </c>
      <c r="E10" s="2">
        <f>D12*E12/D10</f>
        <v>96.389104722438063</v>
      </c>
    </row>
    <row r="11" spans="1:5" x14ac:dyDescent="0.25">
      <c r="A11" s="2">
        <v>9</v>
      </c>
      <c r="B11" s="6" t="s">
        <v>49</v>
      </c>
      <c r="C11" s="6" t="s">
        <v>29</v>
      </c>
      <c r="D11" s="2">
        <v>51.78</v>
      </c>
      <c r="E11" s="2">
        <f>D12*E12/D11</f>
        <v>95.830651045019522</v>
      </c>
    </row>
    <row r="12" spans="1:5" x14ac:dyDescent="0.25">
      <c r="A12" s="16" t="s">
        <v>5</v>
      </c>
      <c r="B12" s="17"/>
      <c r="C12" s="18"/>
      <c r="D12" s="4">
        <f>AVERAGE(D3:D11)</f>
        <v>49.621111111111112</v>
      </c>
      <c r="E12" s="2">
        <v>100</v>
      </c>
    </row>
    <row r="14" spans="1:5" x14ac:dyDescent="0.25">
      <c r="A14" s="15" t="s">
        <v>90</v>
      </c>
      <c r="B14" s="15"/>
      <c r="C14" s="15"/>
      <c r="D14" s="15"/>
      <c r="E14" s="15"/>
    </row>
    <row r="15" spans="1:5" x14ac:dyDescent="0.25">
      <c r="A15" s="15" t="s">
        <v>2</v>
      </c>
      <c r="B15" s="15"/>
      <c r="C15" s="15"/>
      <c r="D15" s="2" t="s">
        <v>3</v>
      </c>
      <c r="E15" s="2" t="s">
        <v>91</v>
      </c>
    </row>
    <row r="16" spans="1:5" x14ac:dyDescent="0.25">
      <c r="A16" s="15"/>
      <c r="B16" s="15"/>
      <c r="C16" s="15"/>
      <c r="D16" s="2"/>
      <c r="E16" s="2" t="e">
        <f>D12*E12/D16</f>
        <v>#DIV/0!</v>
      </c>
    </row>
    <row r="17" spans="1:5" x14ac:dyDescent="0.25">
      <c r="A17" s="15"/>
      <c r="B17" s="15"/>
      <c r="C17" s="15"/>
      <c r="D17" s="2"/>
      <c r="E17" s="2" t="e">
        <f>D12*E12/D17</f>
        <v>#DIV/0!</v>
      </c>
    </row>
    <row r="18" spans="1:5" x14ac:dyDescent="0.25">
      <c r="A18" s="15"/>
      <c r="B18" s="15"/>
      <c r="C18" s="15"/>
      <c r="D18" s="2"/>
      <c r="E18" s="2" t="e">
        <f>D12*E12/D18</f>
        <v>#DIV/0!</v>
      </c>
    </row>
    <row r="19" spans="1:5" x14ac:dyDescent="0.25">
      <c r="A19" s="15"/>
      <c r="B19" s="15"/>
      <c r="C19" s="15"/>
      <c r="D19" s="2"/>
      <c r="E19" s="2" t="e">
        <f>D12*E12/D19</f>
        <v>#DIV/0!</v>
      </c>
    </row>
    <row r="20" spans="1:5" x14ac:dyDescent="0.25">
      <c r="A20" s="15"/>
      <c r="B20" s="15"/>
      <c r="C20" s="15"/>
      <c r="D20" s="2"/>
      <c r="E20" s="2" t="e">
        <f>D12*E12/D20</f>
        <v>#DIV/0!</v>
      </c>
    </row>
  </sheetData>
  <mergeCells count="9">
    <mergeCell ref="A18:C18"/>
    <mergeCell ref="A19:C19"/>
    <mergeCell ref="A20:C20"/>
    <mergeCell ref="A12:C12"/>
    <mergeCell ref="A1:E1"/>
    <mergeCell ref="A14:E14"/>
    <mergeCell ref="A15:C15"/>
    <mergeCell ref="A16:C16"/>
    <mergeCell ref="A17:C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4E1D3-A7CA-4329-AC58-FF62C4A445A0}">
  <sheetPr>
    <tabColor theme="9" tint="-0.249977111117893"/>
  </sheetPr>
  <dimension ref="A1:E20"/>
  <sheetViews>
    <sheetView workbookViewId="0">
      <selection activeCell="D16" sqref="D16"/>
    </sheetView>
  </sheetViews>
  <sheetFormatPr baseColWidth="10" defaultColWidth="11.42578125" defaultRowHeight="15" x14ac:dyDescent="0.25"/>
  <cols>
    <col min="1" max="1" width="11.42578125" style="1"/>
    <col min="2" max="2" width="22.85546875" style="1" customWidth="1"/>
    <col min="3" max="16384" width="11.42578125" style="1"/>
  </cols>
  <sheetData>
    <row r="1" spans="1:5" x14ac:dyDescent="0.25">
      <c r="A1" s="15" t="s">
        <v>24</v>
      </c>
      <c r="B1" s="15"/>
      <c r="C1" s="15"/>
      <c r="D1" s="15"/>
      <c r="E1" s="15"/>
    </row>
    <row r="2" spans="1:5" x14ac:dyDescent="0.25">
      <c r="A2" s="2" t="s">
        <v>1</v>
      </c>
      <c r="B2" s="2" t="s">
        <v>2</v>
      </c>
      <c r="C2" s="2" t="s">
        <v>6</v>
      </c>
      <c r="D2" s="2" t="s">
        <v>3</v>
      </c>
      <c r="E2" s="5" t="s">
        <v>91</v>
      </c>
    </row>
    <row r="3" spans="1:5" x14ac:dyDescent="0.25">
      <c r="A3" s="2">
        <v>1</v>
      </c>
      <c r="B3" s="2" t="s">
        <v>103</v>
      </c>
      <c r="C3" s="2" t="s">
        <v>13</v>
      </c>
      <c r="D3" s="2">
        <v>45.42</v>
      </c>
      <c r="E3" s="2">
        <f>D12*E12/D3</f>
        <v>105.32315671021088</v>
      </c>
    </row>
    <row r="4" spans="1:5" x14ac:dyDescent="0.25">
      <c r="A4" s="2">
        <v>2</v>
      </c>
      <c r="B4" s="6" t="s">
        <v>31</v>
      </c>
      <c r="C4" s="6" t="s">
        <v>25</v>
      </c>
      <c r="D4" s="2">
        <v>46.17</v>
      </c>
      <c r="E4" s="2">
        <f>D12*E12/D4</f>
        <v>103.61225422953818</v>
      </c>
    </row>
    <row r="5" spans="1:5" x14ac:dyDescent="0.25">
      <c r="A5" s="2">
        <v>3</v>
      </c>
      <c r="B5" s="6" t="s">
        <v>78</v>
      </c>
      <c r="C5" s="6" t="s">
        <v>26</v>
      </c>
      <c r="D5" s="6">
        <v>46.49</v>
      </c>
      <c r="E5" s="2">
        <f>D12*E12/D5</f>
        <v>102.89907028990703</v>
      </c>
    </row>
    <row r="6" spans="1:5" x14ac:dyDescent="0.25">
      <c r="A6" s="2">
        <v>4</v>
      </c>
      <c r="B6" s="6" t="s">
        <v>34</v>
      </c>
      <c r="C6" s="6" t="s">
        <v>27</v>
      </c>
      <c r="D6" s="6">
        <v>47.09</v>
      </c>
      <c r="E6" s="2">
        <f>D12*E12/D6</f>
        <v>101.58797574384748</v>
      </c>
    </row>
    <row r="7" spans="1:5" x14ac:dyDescent="0.25">
      <c r="A7" s="2">
        <v>5</v>
      </c>
      <c r="B7" s="6" t="s">
        <v>32</v>
      </c>
      <c r="C7" s="6" t="s">
        <v>13</v>
      </c>
      <c r="D7" s="6">
        <v>47.54</v>
      </c>
      <c r="E7" s="2">
        <f>D12*E12/D7</f>
        <v>100.62637311270043</v>
      </c>
    </row>
    <row r="8" spans="1:5" x14ac:dyDescent="0.25">
      <c r="A8" s="2">
        <v>6</v>
      </c>
      <c r="B8" s="6" t="s">
        <v>35</v>
      </c>
      <c r="C8" s="6" t="s">
        <v>12</v>
      </c>
      <c r="D8" s="6">
        <v>48.07</v>
      </c>
      <c r="E8" s="2">
        <f>D12*E12/D8</f>
        <v>99.516908212560395</v>
      </c>
    </row>
    <row r="9" spans="1:5" x14ac:dyDescent="0.25">
      <c r="A9" s="2">
        <v>7</v>
      </c>
      <c r="B9" s="2" t="s">
        <v>104</v>
      </c>
      <c r="C9" s="2" t="s">
        <v>83</v>
      </c>
      <c r="D9" s="6">
        <v>48.35</v>
      </c>
      <c r="E9" s="2">
        <f>D12*E12/D9</f>
        <v>98.940595197058499</v>
      </c>
    </row>
    <row r="10" spans="1:5" x14ac:dyDescent="0.25">
      <c r="A10" s="2">
        <v>8</v>
      </c>
      <c r="B10" s="6" t="s">
        <v>36</v>
      </c>
      <c r="C10" s="6" t="s">
        <v>29</v>
      </c>
      <c r="D10" s="6">
        <v>48.65</v>
      </c>
      <c r="E10" s="2">
        <f>D12*E12/D10</f>
        <v>98.330478474363375</v>
      </c>
    </row>
    <row r="11" spans="1:5" x14ac:dyDescent="0.25">
      <c r="A11" s="2">
        <v>9</v>
      </c>
      <c r="B11" s="6" t="s">
        <v>37</v>
      </c>
      <c r="C11" s="6" t="s">
        <v>30</v>
      </c>
      <c r="D11" s="2">
        <v>52.76</v>
      </c>
      <c r="E11" s="2">
        <f>D12*E12/D11</f>
        <v>90.67054165613682</v>
      </c>
    </row>
    <row r="12" spans="1:5" x14ac:dyDescent="0.25">
      <c r="A12" s="15" t="s">
        <v>5</v>
      </c>
      <c r="B12" s="15"/>
      <c r="C12" s="15"/>
      <c r="D12" s="4">
        <f>AVERAGE(D3:D11)</f>
        <v>47.837777777777781</v>
      </c>
      <c r="E12" s="2">
        <v>100</v>
      </c>
    </row>
    <row r="14" spans="1:5" x14ac:dyDescent="0.25">
      <c r="A14" s="15" t="s">
        <v>90</v>
      </c>
      <c r="B14" s="15"/>
      <c r="C14" s="15"/>
      <c r="D14" s="15"/>
      <c r="E14" s="15"/>
    </row>
    <row r="15" spans="1:5" x14ac:dyDescent="0.25">
      <c r="A15" s="15" t="s">
        <v>2</v>
      </c>
      <c r="B15" s="15"/>
      <c r="C15" s="15"/>
      <c r="D15" s="2" t="s">
        <v>3</v>
      </c>
      <c r="E15" s="2" t="s">
        <v>91</v>
      </c>
    </row>
    <row r="16" spans="1:5" x14ac:dyDescent="0.25">
      <c r="A16" s="15"/>
      <c r="B16" s="15"/>
      <c r="C16" s="15"/>
      <c r="D16" s="2"/>
      <c r="E16" s="2" t="e">
        <f>D12*E12/D16</f>
        <v>#DIV/0!</v>
      </c>
    </row>
    <row r="17" spans="1:5" x14ac:dyDescent="0.25">
      <c r="A17" s="15"/>
      <c r="B17" s="15"/>
      <c r="C17" s="15"/>
      <c r="D17" s="2"/>
      <c r="E17" s="2" t="e">
        <f>D12*E12/D17</f>
        <v>#DIV/0!</v>
      </c>
    </row>
    <row r="18" spans="1:5" x14ac:dyDescent="0.25">
      <c r="A18" s="15"/>
      <c r="B18" s="15"/>
      <c r="C18" s="15"/>
      <c r="D18" s="2"/>
      <c r="E18" s="2" t="e">
        <f>D12*E12/D18</f>
        <v>#DIV/0!</v>
      </c>
    </row>
    <row r="19" spans="1:5" x14ac:dyDescent="0.25">
      <c r="A19" s="15"/>
      <c r="B19" s="15"/>
      <c r="C19" s="15"/>
      <c r="D19" s="2"/>
      <c r="E19" s="2" t="e">
        <f>D12*E12/D19</f>
        <v>#DIV/0!</v>
      </c>
    </row>
    <row r="20" spans="1:5" x14ac:dyDescent="0.25">
      <c r="A20" s="15"/>
      <c r="B20" s="15"/>
      <c r="C20" s="15"/>
      <c r="D20" s="2"/>
      <c r="E20" s="2" t="e">
        <f>D12*E12/D20</f>
        <v>#DIV/0!</v>
      </c>
    </row>
  </sheetData>
  <mergeCells count="9">
    <mergeCell ref="A20:C20"/>
    <mergeCell ref="A1:E1"/>
    <mergeCell ref="A14:E14"/>
    <mergeCell ref="A15:C15"/>
    <mergeCell ref="A16:C16"/>
    <mergeCell ref="A17:C17"/>
    <mergeCell ref="A18:C18"/>
    <mergeCell ref="A19:C19"/>
    <mergeCell ref="A12:C12"/>
  </mergeCells>
  <pageMargins left="0.7" right="0.7" top="0.75" bottom="0.75" header="0.3" footer="0.3"/>
  <ignoredErrors>
    <ignoredError sqref="E6" formula="1"/>
    <ignoredError sqref="E18:E2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F6AEA-F74E-4731-86BB-B0E0496FF18F}">
  <sheetPr>
    <tabColor theme="9" tint="-0.249977111117893"/>
  </sheetPr>
  <dimension ref="A1:E20"/>
  <sheetViews>
    <sheetView topLeftCell="B1" workbookViewId="0">
      <selection activeCell="D12" sqref="D12"/>
    </sheetView>
  </sheetViews>
  <sheetFormatPr baseColWidth="10" defaultRowHeight="15" x14ac:dyDescent="0.25"/>
  <cols>
    <col min="2" max="2" width="22.85546875" customWidth="1"/>
  </cols>
  <sheetData>
    <row r="1" spans="1:5" x14ac:dyDescent="0.25">
      <c r="A1" s="15" t="s">
        <v>53</v>
      </c>
      <c r="B1" s="15"/>
      <c r="C1" s="15"/>
      <c r="D1" s="15"/>
      <c r="E1" s="15"/>
    </row>
    <row r="2" spans="1:5" x14ac:dyDescent="0.25">
      <c r="A2" s="2" t="s">
        <v>1</v>
      </c>
      <c r="B2" s="2" t="s">
        <v>2</v>
      </c>
      <c r="C2" s="2" t="s">
        <v>6</v>
      </c>
      <c r="D2" s="2" t="s">
        <v>3</v>
      </c>
      <c r="E2" s="5" t="s">
        <v>91</v>
      </c>
    </row>
    <row r="3" spans="1:5" x14ac:dyDescent="0.25">
      <c r="A3" s="2">
        <v>1</v>
      </c>
      <c r="B3" s="2" t="s">
        <v>56</v>
      </c>
      <c r="C3" s="2" t="s">
        <v>39</v>
      </c>
      <c r="D3" s="2">
        <v>42.35</v>
      </c>
      <c r="E3" s="2">
        <f>D12*E12/D3</f>
        <v>103.82001836547292</v>
      </c>
    </row>
    <row r="4" spans="1:5" x14ac:dyDescent="0.25">
      <c r="A4" s="2">
        <v>2</v>
      </c>
      <c r="B4" s="6" t="s">
        <v>60</v>
      </c>
      <c r="C4" s="6" t="s">
        <v>25</v>
      </c>
      <c r="D4" s="2">
        <v>42.8</v>
      </c>
      <c r="E4" s="2">
        <f>D12*E12/D4</f>
        <v>102.72845275181726</v>
      </c>
    </row>
    <row r="5" spans="1:5" x14ac:dyDescent="0.25">
      <c r="A5" s="2">
        <v>3</v>
      </c>
      <c r="B5" s="6" t="s">
        <v>57</v>
      </c>
      <c r="C5" s="6" t="s">
        <v>54</v>
      </c>
      <c r="D5" s="2">
        <v>43.51</v>
      </c>
      <c r="E5" s="2">
        <f>D12*E12/D5</f>
        <v>101.05212084067522</v>
      </c>
    </row>
    <row r="6" spans="1:5" x14ac:dyDescent="0.25">
      <c r="A6" s="2">
        <v>4</v>
      </c>
      <c r="B6" s="6" t="s">
        <v>58</v>
      </c>
      <c r="C6" s="6" t="s">
        <v>11</v>
      </c>
      <c r="D6" s="2">
        <v>43.77</v>
      </c>
      <c r="E6" s="2">
        <f>D12*E12/D6</f>
        <v>100.45185692889601</v>
      </c>
    </row>
    <row r="7" spans="1:5" x14ac:dyDescent="0.25">
      <c r="A7" s="2">
        <v>5</v>
      </c>
      <c r="B7" s="2" t="s">
        <v>110</v>
      </c>
      <c r="C7" s="2" t="s">
        <v>98</v>
      </c>
      <c r="D7" s="2">
        <v>43.77</v>
      </c>
      <c r="E7" s="2">
        <f>D12*E12/D7</f>
        <v>100.45185692889601</v>
      </c>
    </row>
    <row r="8" spans="1:5" x14ac:dyDescent="0.25">
      <c r="A8" s="2">
        <v>6</v>
      </c>
      <c r="B8" s="2" t="s">
        <v>61</v>
      </c>
      <c r="C8" s="2" t="s">
        <v>26</v>
      </c>
      <c r="D8" s="2">
        <v>44.33</v>
      </c>
      <c r="E8" s="2">
        <f>D12*E12/D8</f>
        <v>99.182895957089514</v>
      </c>
    </row>
    <row r="9" spans="1:5" x14ac:dyDescent="0.25">
      <c r="A9" s="2">
        <v>7</v>
      </c>
      <c r="B9" s="6" t="s">
        <v>59</v>
      </c>
      <c r="C9" s="6" t="s">
        <v>55</v>
      </c>
      <c r="D9" s="2">
        <v>44.34</v>
      </c>
      <c r="E9" s="2">
        <f>D12*E12/D9</f>
        <v>99.160527239011685</v>
      </c>
    </row>
    <row r="10" spans="1:5" x14ac:dyDescent="0.25">
      <c r="A10" s="2">
        <v>8</v>
      </c>
      <c r="B10" s="6" t="s">
        <v>62</v>
      </c>
      <c r="C10" s="6" t="s">
        <v>12</v>
      </c>
      <c r="D10" s="6">
        <v>44.85</v>
      </c>
      <c r="E10" s="2">
        <f>D12*E12/D10</f>
        <v>98.032949337297168</v>
      </c>
    </row>
    <row r="11" spans="1:5" x14ac:dyDescent="0.25">
      <c r="A11" s="2">
        <v>9</v>
      </c>
      <c r="B11" s="6" t="s">
        <v>63</v>
      </c>
      <c r="C11" s="6" t="s">
        <v>14</v>
      </c>
      <c r="D11" s="2">
        <v>45.99</v>
      </c>
      <c r="E11" s="2">
        <f>D12*E12/D11</f>
        <v>95.602908844917991</v>
      </c>
    </row>
    <row r="12" spans="1:5" x14ac:dyDescent="0.25">
      <c r="A12" s="16" t="s">
        <v>5</v>
      </c>
      <c r="B12" s="17"/>
      <c r="C12" s="18"/>
      <c r="D12" s="4">
        <f>AVERAGE(D3:D11)</f>
        <v>43.967777777777783</v>
      </c>
      <c r="E12" s="2">
        <v>100</v>
      </c>
    </row>
    <row r="14" spans="1:5" x14ac:dyDescent="0.25">
      <c r="A14" s="15" t="s">
        <v>90</v>
      </c>
      <c r="B14" s="15"/>
      <c r="C14" s="15"/>
      <c r="D14" s="15"/>
      <c r="E14" s="15"/>
    </row>
    <row r="15" spans="1:5" x14ac:dyDescent="0.25">
      <c r="A15" s="15" t="s">
        <v>2</v>
      </c>
      <c r="B15" s="15"/>
      <c r="C15" s="15"/>
      <c r="D15" s="2" t="s">
        <v>3</v>
      </c>
      <c r="E15" s="2" t="s">
        <v>91</v>
      </c>
    </row>
    <row r="16" spans="1:5" x14ac:dyDescent="0.25">
      <c r="A16" s="15"/>
      <c r="B16" s="15"/>
      <c r="C16" s="15"/>
      <c r="D16" s="2"/>
      <c r="E16" s="2" t="e">
        <f>D12*E12/D16</f>
        <v>#DIV/0!</v>
      </c>
    </row>
    <row r="17" spans="1:5" x14ac:dyDescent="0.25">
      <c r="A17" s="15"/>
      <c r="B17" s="15"/>
      <c r="C17" s="15"/>
      <c r="D17" s="2"/>
      <c r="E17" s="2" t="e">
        <f>D12*E12/D17</f>
        <v>#DIV/0!</v>
      </c>
    </row>
    <row r="18" spans="1:5" x14ac:dyDescent="0.25">
      <c r="A18" s="15"/>
      <c r="B18" s="15"/>
      <c r="C18" s="15"/>
      <c r="D18" s="2"/>
      <c r="E18" s="2" t="e">
        <f>D12*E12/D18</f>
        <v>#DIV/0!</v>
      </c>
    </row>
    <row r="19" spans="1:5" x14ac:dyDescent="0.25">
      <c r="A19" s="15"/>
      <c r="B19" s="15"/>
      <c r="C19" s="15"/>
      <c r="D19" s="2"/>
      <c r="E19" s="2" t="e">
        <f>D12*E12/D19</f>
        <v>#DIV/0!</v>
      </c>
    </row>
    <row r="20" spans="1:5" x14ac:dyDescent="0.25">
      <c r="A20" s="15"/>
      <c r="B20" s="15"/>
      <c r="C20" s="15"/>
      <c r="D20" s="2"/>
      <c r="E20" s="2" t="e">
        <f>D12*E12/D20</f>
        <v>#DIV/0!</v>
      </c>
    </row>
  </sheetData>
  <mergeCells count="9">
    <mergeCell ref="A18:C18"/>
    <mergeCell ref="A19:C19"/>
    <mergeCell ref="A20:C20"/>
    <mergeCell ref="A12:C12"/>
    <mergeCell ref="A1:E1"/>
    <mergeCell ref="A14:E14"/>
    <mergeCell ref="A15:C15"/>
    <mergeCell ref="A16:C16"/>
    <mergeCell ref="A17:C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12F3B-BA1F-41B1-9513-8F675BE62C38}">
  <sheetPr>
    <tabColor theme="9"/>
  </sheetPr>
  <dimension ref="A1:E20"/>
  <sheetViews>
    <sheetView topLeftCell="B1" workbookViewId="0">
      <selection activeCell="D12" sqref="D12"/>
    </sheetView>
  </sheetViews>
  <sheetFormatPr baseColWidth="10" defaultRowHeight="15" x14ac:dyDescent="0.25"/>
  <cols>
    <col min="2" max="2" width="22.85546875" customWidth="1"/>
  </cols>
  <sheetData>
    <row r="1" spans="1:5" x14ac:dyDescent="0.25">
      <c r="A1" s="15" t="s">
        <v>70</v>
      </c>
      <c r="B1" s="15"/>
      <c r="C1" s="15"/>
      <c r="D1" s="15"/>
      <c r="E1" s="15"/>
    </row>
    <row r="2" spans="1:5" x14ac:dyDescent="0.25">
      <c r="A2" s="2" t="s">
        <v>1</v>
      </c>
      <c r="B2" s="2" t="s">
        <v>2</v>
      </c>
      <c r="C2" s="2" t="s">
        <v>6</v>
      </c>
      <c r="D2" s="2" t="s">
        <v>3</v>
      </c>
      <c r="E2" s="5" t="s">
        <v>91</v>
      </c>
    </row>
    <row r="3" spans="1:5" x14ac:dyDescent="0.25">
      <c r="A3" s="2">
        <v>1</v>
      </c>
      <c r="B3" s="2" t="s">
        <v>113</v>
      </c>
      <c r="C3" s="2" t="s">
        <v>11</v>
      </c>
      <c r="D3" s="2">
        <v>40.03</v>
      </c>
      <c r="E3" s="2">
        <f>D12*E12/D3</f>
        <v>104.22183362478141</v>
      </c>
    </row>
    <row r="4" spans="1:5" x14ac:dyDescent="0.25">
      <c r="A4" s="2">
        <v>2</v>
      </c>
      <c r="B4" s="6" t="s">
        <v>73</v>
      </c>
      <c r="C4" s="6" t="s">
        <v>10</v>
      </c>
      <c r="D4" s="2">
        <v>40.56</v>
      </c>
      <c r="E4" s="2">
        <f>D12*E12/D4</f>
        <v>102.85996055226823</v>
      </c>
    </row>
    <row r="5" spans="1:5" x14ac:dyDescent="0.25">
      <c r="A5" s="2">
        <v>3</v>
      </c>
      <c r="B5" s="6" t="s">
        <v>72</v>
      </c>
      <c r="C5" s="6" t="s">
        <v>26</v>
      </c>
      <c r="D5" s="2">
        <v>40.700000000000003</v>
      </c>
      <c r="E5" s="2">
        <f>D12*E12/D5</f>
        <v>102.5061425061425</v>
      </c>
    </row>
    <row r="6" spans="1:5" x14ac:dyDescent="0.25">
      <c r="A6" s="2">
        <v>4</v>
      </c>
      <c r="B6" s="6" t="s">
        <v>75</v>
      </c>
      <c r="C6" s="6" t="s">
        <v>39</v>
      </c>
      <c r="D6" s="2">
        <v>40.79</v>
      </c>
      <c r="E6" s="2">
        <f>D12*E12/D6</f>
        <v>102.27997058102477</v>
      </c>
    </row>
    <row r="7" spans="1:5" x14ac:dyDescent="0.25">
      <c r="A7" s="2">
        <v>5</v>
      </c>
      <c r="B7" s="6" t="s">
        <v>74</v>
      </c>
      <c r="C7" s="6" t="s">
        <v>12</v>
      </c>
      <c r="D7" s="2">
        <v>42.26</v>
      </c>
      <c r="E7" s="2">
        <f>D12*E12/D7</f>
        <v>98.722195929957408</v>
      </c>
    </row>
    <row r="8" spans="1:5" x14ac:dyDescent="0.25">
      <c r="A8" s="2">
        <v>6</v>
      </c>
      <c r="B8" s="2" t="s">
        <v>114</v>
      </c>
      <c r="C8" s="2" t="s">
        <v>10</v>
      </c>
      <c r="D8" s="2">
        <v>42.39</v>
      </c>
      <c r="E8" s="2">
        <f>D12*E12/D8</f>
        <v>98.419438546827081</v>
      </c>
    </row>
    <row r="9" spans="1:5" x14ac:dyDescent="0.25">
      <c r="A9" s="2">
        <v>7</v>
      </c>
      <c r="B9" s="2" t="s">
        <v>76</v>
      </c>
      <c r="C9" s="2" t="s">
        <v>71</v>
      </c>
      <c r="D9" s="2">
        <v>42.46</v>
      </c>
      <c r="E9" s="2">
        <f>D12*E12/D9</f>
        <v>98.2571832312765</v>
      </c>
    </row>
    <row r="10" spans="1:5" x14ac:dyDescent="0.25">
      <c r="A10" s="2">
        <v>8</v>
      </c>
      <c r="B10" s="2" t="s">
        <v>115</v>
      </c>
      <c r="C10" s="2" t="s">
        <v>14</v>
      </c>
      <c r="D10" s="2">
        <v>42.63</v>
      </c>
      <c r="E10" s="2">
        <f>D12*E12/D10</f>
        <v>97.865353037766823</v>
      </c>
    </row>
    <row r="11" spans="1:5" x14ac:dyDescent="0.25">
      <c r="A11" s="2">
        <v>9</v>
      </c>
      <c r="B11" s="2" t="s">
        <v>116</v>
      </c>
      <c r="C11" s="2" t="s">
        <v>12</v>
      </c>
      <c r="D11" s="2">
        <v>43.66</v>
      </c>
      <c r="E11" s="2">
        <f>D12*E12/D11</f>
        <v>95.556573522675222</v>
      </c>
    </row>
    <row r="12" spans="1:5" x14ac:dyDescent="0.25">
      <c r="A12" s="16" t="s">
        <v>5</v>
      </c>
      <c r="B12" s="17"/>
      <c r="C12" s="18"/>
      <c r="D12" s="4">
        <f>AVERAGE(D3:D11)</f>
        <v>41.72</v>
      </c>
      <c r="E12" s="2">
        <v>100</v>
      </c>
    </row>
    <row r="14" spans="1:5" x14ac:dyDescent="0.25">
      <c r="A14" s="15" t="s">
        <v>90</v>
      </c>
      <c r="B14" s="15"/>
      <c r="C14" s="15"/>
      <c r="D14" s="15"/>
      <c r="E14" s="15"/>
    </row>
    <row r="15" spans="1:5" x14ac:dyDescent="0.25">
      <c r="A15" s="15" t="s">
        <v>2</v>
      </c>
      <c r="B15" s="15"/>
      <c r="C15" s="15"/>
      <c r="D15" s="2" t="s">
        <v>3</v>
      </c>
      <c r="E15" s="2" t="s">
        <v>91</v>
      </c>
    </row>
    <row r="16" spans="1:5" x14ac:dyDescent="0.25">
      <c r="A16" s="15"/>
      <c r="B16" s="15"/>
      <c r="C16" s="15"/>
      <c r="D16" s="2"/>
      <c r="E16" s="2" t="e">
        <f>D12*E12/D16</f>
        <v>#DIV/0!</v>
      </c>
    </row>
    <row r="17" spans="1:5" x14ac:dyDescent="0.25">
      <c r="A17" s="15"/>
      <c r="B17" s="15"/>
      <c r="C17" s="15"/>
      <c r="D17" s="2"/>
      <c r="E17" s="2" t="e">
        <f>D12*E12/D17</f>
        <v>#DIV/0!</v>
      </c>
    </row>
    <row r="18" spans="1:5" x14ac:dyDescent="0.25">
      <c r="A18" s="15"/>
      <c r="B18" s="15"/>
      <c r="C18" s="15"/>
      <c r="D18" s="2"/>
      <c r="E18" s="2" t="e">
        <f>D12*E12/D18</f>
        <v>#DIV/0!</v>
      </c>
    </row>
    <row r="19" spans="1:5" x14ac:dyDescent="0.25">
      <c r="A19" s="15"/>
      <c r="B19" s="15"/>
      <c r="C19" s="15"/>
      <c r="D19" s="2"/>
      <c r="E19" s="2" t="e">
        <f>D12*E12/D19</f>
        <v>#DIV/0!</v>
      </c>
    </row>
    <row r="20" spans="1:5" x14ac:dyDescent="0.25">
      <c r="A20" s="15"/>
      <c r="B20" s="15"/>
      <c r="C20" s="15"/>
      <c r="D20" s="2"/>
      <c r="E20" s="2" t="e">
        <f>D12*E12/D20</f>
        <v>#DIV/0!</v>
      </c>
    </row>
  </sheetData>
  <mergeCells count="9">
    <mergeCell ref="A18:C18"/>
    <mergeCell ref="A19:C19"/>
    <mergeCell ref="A20:C20"/>
    <mergeCell ref="A12:C12"/>
    <mergeCell ref="A1:E1"/>
    <mergeCell ref="A14:E14"/>
    <mergeCell ref="A15:C15"/>
    <mergeCell ref="A16:C16"/>
    <mergeCell ref="A17:C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F429D-811B-4A2A-B862-566ADA00A08B}">
  <sheetPr>
    <tabColor theme="4" tint="-0.249977111117893"/>
  </sheetPr>
  <dimension ref="A1:E20"/>
  <sheetViews>
    <sheetView workbookViewId="0">
      <selection activeCell="D12" sqref="D12"/>
    </sheetView>
  </sheetViews>
  <sheetFormatPr baseColWidth="10" defaultRowHeight="15" x14ac:dyDescent="0.25"/>
  <cols>
    <col min="2" max="2" width="22.85546875" customWidth="1"/>
  </cols>
  <sheetData>
    <row r="1" spans="1:5" x14ac:dyDescent="0.25">
      <c r="A1" s="15" t="s">
        <v>7</v>
      </c>
      <c r="B1" s="15"/>
      <c r="C1" s="15"/>
      <c r="D1" s="15"/>
      <c r="E1" s="15"/>
    </row>
    <row r="2" spans="1:5" x14ac:dyDescent="0.25">
      <c r="A2" s="2" t="s">
        <v>1</v>
      </c>
      <c r="B2" s="2" t="s">
        <v>2</v>
      </c>
      <c r="C2" s="2" t="s">
        <v>6</v>
      </c>
      <c r="D2" s="2" t="s">
        <v>3</v>
      </c>
      <c r="E2" s="5" t="s">
        <v>91</v>
      </c>
    </row>
    <row r="3" spans="1:5" x14ac:dyDescent="0.25">
      <c r="A3" s="2">
        <v>1</v>
      </c>
      <c r="B3" s="2" t="s">
        <v>117</v>
      </c>
      <c r="C3" s="2" t="s">
        <v>11</v>
      </c>
      <c r="D3" s="2">
        <v>65.180000000000007</v>
      </c>
      <c r="E3" s="2">
        <f>D12*E12/D3</f>
        <v>116.66462104940165</v>
      </c>
    </row>
    <row r="4" spans="1:5" x14ac:dyDescent="0.25">
      <c r="A4" s="2">
        <v>2</v>
      </c>
      <c r="B4" s="6" t="s">
        <v>22</v>
      </c>
      <c r="C4" s="6" t="s">
        <v>14</v>
      </c>
      <c r="D4" s="2">
        <v>67.81</v>
      </c>
      <c r="E4" s="2">
        <f>D12*E12/D4</f>
        <v>112.13980238902816</v>
      </c>
    </row>
    <row r="5" spans="1:5" x14ac:dyDescent="0.25">
      <c r="A5" s="2">
        <v>3</v>
      </c>
      <c r="B5" s="6" t="s">
        <v>23</v>
      </c>
      <c r="C5" s="6" t="s">
        <v>21</v>
      </c>
      <c r="D5" s="2">
        <v>74.27</v>
      </c>
      <c r="E5" s="2">
        <f>D12*E12/D5</f>
        <v>102.38588932274135</v>
      </c>
    </row>
    <row r="6" spans="1:5" x14ac:dyDescent="0.25">
      <c r="A6" s="2">
        <v>4</v>
      </c>
      <c r="B6" s="2" t="s">
        <v>118</v>
      </c>
      <c r="C6" s="2" t="s">
        <v>15</v>
      </c>
      <c r="D6" s="2">
        <v>78.28</v>
      </c>
      <c r="E6" s="2">
        <f>D12*E12/D6</f>
        <v>97.141032192130808</v>
      </c>
    </row>
    <row r="7" spans="1:5" x14ac:dyDescent="0.25">
      <c r="A7" s="2">
        <v>5</v>
      </c>
      <c r="B7" s="2" t="s">
        <v>119</v>
      </c>
      <c r="C7" s="2" t="s">
        <v>120</v>
      </c>
      <c r="D7" s="2">
        <v>94.67</v>
      </c>
      <c r="E7" s="2">
        <f>D12*E12/D7</f>
        <v>80.323228055350157</v>
      </c>
    </row>
    <row r="8" spans="1:5" x14ac:dyDescent="0.25">
      <c r="A8" s="2">
        <v>6</v>
      </c>
      <c r="B8" s="2"/>
      <c r="C8" s="2"/>
      <c r="D8" s="2"/>
      <c r="E8" s="2" t="e">
        <f>D12*E12/D8</f>
        <v>#DIV/0!</v>
      </c>
    </row>
    <row r="9" spans="1:5" x14ac:dyDescent="0.25">
      <c r="A9" s="2">
        <v>7</v>
      </c>
      <c r="B9" s="2"/>
      <c r="C9" s="2"/>
      <c r="D9" s="2"/>
      <c r="E9" s="2" t="e">
        <f>D12*E12/D9</f>
        <v>#DIV/0!</v>
      </c>
    </row>
    <row r="10" spans="1:5" x14ac:dyDescent="0.25">
      <c r="A10" s="2">
        <v>8</v>
      </c>
      <c r="B10" s="2"/>
      <c r="C10" s="2"/>
      <c r="D10" s="2"/>
      <c r="E10" s="2" t="e">
        <f>D12*E12/D10</f>
        <v>#DIV/0!</v>
      </c>
    </row>
    <row r="11" spans="1:5" x14ac:dyDescent="0.25">
      <c r="A11" s="2">
        <v>9</v>
      </c>
      <c r="B11" s="2"/>
      <c r="C11" s="2"/>
      <c r="D11" s="2"/>
      <c r="E11" s="2" t="e">
        <f>D12*E12/D11</f>
        <v>#DIV/0!</v>
      </c>
    </row>
    <row r="12" spans="1:5" x14ac:dyDescent="0.25">
      <c r="A12" s="19" t="s">
        <v>5</v>
      </c>
      <c r="B12" s="19"/>
      <c r="C12" s="19"/>
      <c r="D12" s="2">
        <f>AVERAGE(D3:D11)</f>
        <v>76.042000000000002</v>
      </c>
      <c r="E12" s="2">
        <v>100</v>
      </c>
    </row>
    <row r="14" spans="1:5" x14ac:dyDescent="0.25">
      <c r="A14" s="15" t="s">
        <v>90</v>
      </c>
      <c r="B14" s="15"/>
      <c r="C14" s="15"/>
      <c r="D14" s="15"/>
      <c r="E14" s="15"/>
    </row>
    <row r="15" spans="1:5" x14ac:dyDescent="0.25">
      <c r="A15" s="15" t="s">
        <v>2</v>
      </c>
      <c r="B15" s="15"/>
      <c r="C15" s="15"/>
      <c r="D15" s="2" t="s">
        <v>3</v>
      </c>
      <c r="E15" s="2" t="s">
        <v>91</v>
      </c>
    </row>
    <row r="16" spans="1:5" x14ac:dyDescent="0.25">
      <c r="A16" s="15"/>
      <c r="B16" s="15"/>
      <c r="C16" s="15"/>
      <c r="D16" s="2"/>
      <c r="E16" s="2" t="e">
        <f>D12*E12/D16</f>
        <v>#DIV/0!</v>
      </c>
    </row>
    <row r="17" spans="1:5" x14ac:dyDescent="0.25">
      <c r="A17" s="15"/>
      <c r="B17" s="15"/>
      <c r="C17" s="15"/>
      <c r="D17" s="2"/>
      <c r="E17" s="2" t="e">
        <f>D12*E12/D17</f>
        <v>#DIV/0!</v>
      </c>
    </row>
    <row r="18" spans="1:5" x14ac:dyDescent="0.25">
      <c r="A18" s="15"/>
      <c r="B18" s="15"/>
      <c r="C18" s="15"/>
      <c r="D18" s="2"/>
      <c r="E18" s="2" t="e">
        <f>D12*E12/D18</f>
        <v>#DIV/0!</v>
      </c>
    </row>
    <row r="19" spans="1:5" x14ac:dyDescent="0.25">
      <c r="A19" s="15"/>
      <c r="B19" s="15"/>
      <c r="C19" s="15"/>
      <c r="D19" s="2"/>
      <c r="E19" s="2" t="e">
        <f>D12*E12/D19</f>
        <v>#DIV/0!</v>
      </c>
    </row>
    <row r="20" spans="1:5" x14ac:dyDescent="0.25">
      <c r="A20" s="15"/>
      <c r="B20" s="15"/>
      <c r="C20" s="15"/>
      <c r="D20" s="2"/>
      <c r="E20" s="2" t="e">
        <f>D12*E12/D20</f>
        <v>#DIV/0!</v>
      </c>
    </row>
  </sheetData>
  <mergeCells count="9">
    <mergeCell ref="A18:C18"/>
    <mergeCell ref="A19:C19"/>
    <mergeCell ref="A20:C20"/>
    <mergeCell ref="A1:E1"/>
    <mergeCell ref="A12:C12"/>
    <mergeCell ref="A14:E14"/>
    <mergeCell ref="A15:C15"/>
    <mergeCell ref="A16:C16"/>
    <mergeCell ref="A17:C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BEFDD-8A78-4083-B15C-81BBFFA69EBB}">
  <sheetPr>
    <tabColor theme="4" tint="-0.249977111117893"/>
  </sheetPr>
  <dimension ref="A1:E20"/>
  <sheetViews>
    <sheetView topLeftCell="B1" workbookViewId="0">
      <selection activeCell="D12" sqref="D12"/>
    </sheetView>
  </sheetViews>
  <sheetFormatPr baseColWidth="10" defaultRowHeight="15" x14ac:dyDescent="0.25"/>
  <cols>
    <col min="2" max="2" width="22.85546875" customWidth="1"/>
  </cols>
  <sheetData>
    <row r="1" spans="1:5" x14ac:dyDescent="0.25">
      <c r="A1" s="15" t="s">
        <v>77</v>
      </c>
      <c r="B1" s="15"/>
      <c r="C1" s="15"/>
      <c r="D1" s="15"/>
      <c r="E1" s="15"/>
    </row>
    <row r="2" spans="1:5" x14ac:dyDescent="0.25">
      <c r="A2" s="2" t="s">
        <v>1</v>
      </c>
      <c r="B2" s="2" t="s">
        <v>2</v>
      </c>
      <c r="C2" s="2" t="s">
        <v>6</v>
      </c>
      <c r="D2" s="2" t="s">
        <v>3</v>
      </c>
      <c r="E2" s="5" t="s">
        <v>91</v>
      </c>
    </row>
    <row r="3" spans="1:5" x14ac:dyDescent="0.25">
      <c r="A3" s="2">
        <v>1</v>
      </c>
      <c r="B3" s="6" t="s">
        <v>78</v>
      </c>
      <c r="C3" s="6" t="s">
        <v>26</v>
      </c>
      <c r="D3" s="2">
        <v>51.68</v>
      </c>
      <c r="E3" s="2">
        <f>D12*E12/D3</f>
        <v>103.79901960784315</v>
      </c>
    </row>
    <row r="4" spans="1:5" x14ac:dyDescent="0.25">
      <c r="A4" s="2">
        <v>2</v>
      </c>
      <c r="B4" s="2" t="s">
        <v>92</v>
      </c>
      <c r="C4" s="2" t="s">
        <v>28</v>
      </c>
      <c r="D4" s="2">
        <v>52.82</v>
      </c>
      <c r="E4" s="2">
        <f>D12*E12/D4</f>
        <v>101.55875299760193</v>
      </c>
    </row>
    <row r="5" spans="1:5" x14ac:dyDescent="0.25">
      <c r="A5" s="2">
        <v>3</v>
      </c>
      <c r="B5" s="6" t="s">
        <v>34</v>
      </c>
      <c r="C5" s="6" t="s">
        <v>27</v>
      </c>
      <c r="D5" s="2">
        <v>53.21</v>
      </c>
      <c r="E5" s="2">
        <f>D12*E12/D5</f>
        <v>100.81438326129175</v>
      </c>
    </row>
    <row r="6" spans="1:5" x14ac:dyDescent="0.25">
      <c r="A6" s="2">
        <v>4</v>
      </c>
      <c r="B6" s="6" t="s">
        <v>80</v>
      </c>
      <c r="C6" s="6" t="s">
        <v>10</v>
      </c>
      <c r="D6" s="2">
        <v>53.42</v>
      </c>
      <c r="E6" s="2">
        <f>D12*E12/D6</f>
        <v>100.41807063521777</v>
      </c>
    </row>
    <row r="7" spans="1:5" x14ac:dyDescent="0.25">
      <c r="A7" s="2">
        <v>5</v>
      </c>
      <c r="B7" s="6" t="s">
        <v>33</v>
      </c>
      <c r="C7" s="6" t="s">
        <v>13</v>
      </c>
      <c r="D7" s="2">
        <v>53.87</v>
      </c>
      <c r="E7" s="2">
        <f>D12*E12/D7</f>
        <v>99.579233958294679</v>
      </c>
    </row>
    <row r="8" spans="1:5" x14ac:dyDescent="0.25">
      <c r="A8" s="2">
        <v>6</v>
      </c>
      <c r="B8" s="2" t="s">
        <v>32</v>
      </c>
      <c r="C8" s="2" t="s">
        <v>13</v>
      </c>
      <c r="D8" s="2">
        <v>54.2</v>
      </c>
      <c r="E8" s="2">
        <f>D12*E12/D8</f>
        <v>98.972939729397297</v>
      </c>
    </row>
    <row r="9" spans="1:5" x14ac:dyDescent="0.25">
      <c r="A9" s="2">
        <v>7</v>
      </c>
      <c r="B9" s="6" t="s">
        <v>81</v>
      </c>
      <c r="C9" s="6" t="s">
        <v>71</v>
      </c>
      <c r="D9" s="2">
        <v>54.32</v>
      </c>
      <c r="E9" s="2">
        <f>D12*E12/D9</f>
        <v>98.754295532646054</v>
      </c>
    </row>
    <row r="10" spans="1:5" x14ac:dyDescent="0.25">
      <c r="A10" s="2">
        <v>8</v>
      </c>
      <c r="B10" s="2" t="s">
        <v>93</v>
      </c>
      <c r="C10" s="2" t="s">
        <v>10</v>
      </c>
      <c r="D10" s="2">
        <v>54.34</v>
      </c>
      <c r="E10" s="2">
        <f>D12*E12/D10</f>
        <v>98.71794871794873</v>
      </c>
    </row>
    <row r="11" spans="1:5" x14ac:dyDescent="0.25">
      <c r="A11" s="2">
        <v>9</v>
      </c>
      <c r="B11" s="6" t="s">
        <v>79</v>
      </c>
      <c r="C11" s="6" t="s">
        <v>25</v>
      </c>
      <c r="D11" s="2">
        <v>54.93</v>
      </c>
      <c r="E11" s="2">
        <f>D12*E12/D11</f>
        <v>97.657624855877188</v>
      </c>
    </row>
    <row r="12" spans="1:5" x14ac:dyDescent="0.25">
      <c r="A12" s="16" t="s">
        <v>5</v>
      </c>
      <c r="B12" s="17"/>
      <c r="C12" s="18"/>
      <c r="D12" s="4">
        <f>AVERAGE(D3:D11)</f>
        <v>53.643333333333338</v>
      </c>
      <c r="E12" s="2">
        <v>100</v>
      </c>
    </row>
    <row r="14" spans="1:5" x14ac:dyDescent="0.25">
      <c r="A14" s="15" t="s">
        <v>90</v>
      </c>
      <c r="B14" s="15"/>
      <c r="C14" s="15"/>
      <c r="D14" s="15"/>
      <c r="E14" s="15"/>
    </row>
    <row r="15" spans="1:5" x14ac:dyDescent="0.25">
      <c r="A15" s="15" t="s">
        <v>2</v>
      </c>
      <c r="B15" s="15"/>
      <c r="C15" s="15"/>
      <c r="D15" s="2" t="s">
        <v>3</v>
      </c>
      <c r="E15" s="2" t="s">
        <v>91</v>
      </c>
    </row>
    <row r="16" spans="1:5" x14ac:dyDescent="0.25">
      <c r="A16" s="15"/>
      <c r="B16" s="15"/>
      <c r="C16" s="15"/>
      <c r="D16" s="2"/>
      <c r="E16" s="2" t="e">
        <f>D12*E12/D16</f>
        <v>#DIV/0!</v>
      </c>
    </row>
    <row r="17" spans="1:5" x14ac:dyDescent="0.25">
      <c r="A17" s="15"/>
      <c r="B17" s="15"/>
      <c r="C17" s="15"/>
      <c r="D17" s="2"/>
      <c r="E17" s="2" t="e">
        <f>D12*E12/D17</f>
        <v>#DIV/0!</v>
      </c>
    </row>
    <row r="18" spans="1:5" x14ac:dyDescent="0.25">
      <c r="A18" s="15"/>
      <c r="B18" s="15"/>
      <c r="C18" s="15"/>
      <c r="D18" s="2"/>
      <c r="E18" s="2" t="e">
        <f>D12*E12/D18</f>
        <v>#DIV/0!</v>
      </c>
    </row>
    <row r="19" spans="1:5" x14ac:dyDescent="0.25">
      <c r="A19" s="15"/>
      <c r="B19" s="15"/>
      <c r="C19" s="15"/>
      <c r="D19" s="2"/>
      <c r="E19" s="2" t="e">
        <f>D12*E12/D19</f>
        <v>#DIV/0!</v>
      </c>
    </row>
    <row r="20" spans="1:5" x14ac:dyDescent="0.25">
      <c r="A20" s="15"/>
      <c r="B20" s="15"/>
      <c r="C20" s="15"/>
      <c r="D20" s="2"/>
      <c r="E20" s="2" t="e">
        <f>D12*E12/D20</f>
        <v>#DIV/0!</v>
      </c>
    </row>
  </sheetData>
  <mergeCells count="9">
    <mergeCell ref="A18:C18"/>
    <mergeCell ref="A19:C19"/>
    <mergeCell ref="A20:C20"/>
    <mergeCell ref="A12:C12"/>
    <mergeCell ref="A1:E1"/>
    <mergeCell ref="A14:E14"/>
    <mergeCell ref="A15:C15"/>
    <mergeCell ref="A16:C16"/>
    <mergeCell ref="A17:C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18318-8ECC-4350-9BAD-C76DC0E3CBB1}">
  <sheetPr>
    <tabColor theme="4" tint="-0.249977111117893"/>
  </sheetPr>
  <dimension ref="A1:E20"/>
  <sheetViews>
    <sheetView workbookViewId="0">
      <selection activeCell="D12" sqref="D12"/>
    </sheetView>
  </sheetViews>
  <sheetFormatPr baseColWidth="10" defaultRowHeight="15" x14ac:dyDescent="0.25"/>
  <cols>
    <col min="2" max="2" width="22.85546875" customWidth="1"/>
  </cols>
  <sheetData>
    <row r="1" spans="1:5" x14ac:dyDescent="0.25">
      <c r="A1" s="15" t="s">
        <v>82</v>
      </c>
      <c r="B1" s="15"/>
      <c r="C1" s="15"/>
      <c r="D1" s="15"/>
      <c r="E1" s="15"/>
    </row>
    <row r="2" spans="1:5" x14ac:dyDescent="0.25">
      <c r="A2" s="7" t="s">
        <v>1</v>
      </c>
      <c r="B2" s="7" t="s">
        <v>2</v>
      </c>
      <c r="C2" s="7" t="s">
        <v>6</v>
      </c>
      <c r="D2" s="7" t="s">
        <v>3</v>
      </c>
      <c r="E2" s="5" t="s">
        <v>91</v>
      </c>
    </row>
    <row r="3" spans="1:5" x14ac:dyDescent="0.25">
      <c r="A3" s="2">
        <v>1</v>
      </c>
      <c r="B3" s="2" t="s">
        <v>56</v>
      </c>
      <c r="C3" s="2" t="s">
        <v>39</v>
      </c>
      <c r="D3" s="2">
        <v>47.42</v>
      </c>
      <c r="E3" s="2">
        <f>D12*E12/D3</f>
        <v>103.41393692300484</v>
      </c>
    </row>
    <row r="4" spans="1:5" x14ac:dyDescent="0.25">
      <c r="A4" s="2">
        <v>2</v>
      </c>
      <c r="B4" s="2" t="s">
        <v>72</v>
      </c>
      <c r="C4" s="2" t="s">
        <v>26</v>
      </c>
      <c r="D4" s="2">
        <v>47.52</v>
      </c>
      <c r="E4" s="2">
        <f>D12*E12/D4</f>
        <v>103.19631500187056</v>
      </c>
    </row>
    <row r="5" spans="1:5" x14ac:dyDescent="0.25">
      <c r="A5" s="2">
        <v>3</v>
      </c>
      <c r="B5" s="2" t="s">
        <v>96</v>
      </c>
      <c r="C5" s="2" t="s">
        <v>12</v>
      </c>
      <c r="D5" s="2">
        <v>48.42</v>
      </c>
      <c r="E5" s="2">
        <f>D12*E12/D5</f>
        <v>101.27816788287669</v>
      </c>
    </row>
    <row r="6" spans="1:5" x14ac:dyDescent="0.25">
      <c r="A6" s="2">
        <v>4</v>
      </c>
      <c r="B6" s="2" t="s">
        <v>97</v>
      </c>
      <c r="C6" s="2" t="s">
        <v>98</v>
      </c>
      <c r="D6" s="2">
        <v>48.54</v>
      </c>
      <c r="E6" s="2">
        <f>D12*E12/D6</f>
        <v>101.02778922309209</v>
      </c>
    </row>
    <row r="7" spans="1:5" x14ac:dyDescent="0.25">
      <c r="A7" s="2">
        <v>5</v>
      </c>
      <c r="B7" s="2" t="s">
        <v>99</v>
      </c>
      <c r="C7" s="2" t="s">
        <v>100</v>
      </c>
      <c r="D7" s="2">
        <v>49.27</v>
      </c>
      <c r="E7" s="2">
        <f>D12*E12/D7</f>
        <v>99.530929346232782</v>
      </c>
    </row>
    <row r="8" spans="1:5" x14ac:dyDescent="0.25">
      <c r="A8" s="2">
        <v>6</v>
      </c>
      <c r="B8" s="6" t="s">
        <v>85</v>
      </c>
      <c r="C8" s="6" t="s">
        <v>10</v>
      </c>
      <c r="D8" s="2">
        <v>49.85</v>
      </c>
      <c r="E8" s="2">
        <f>D12*E12/D8</f>
        <v>98.372896467179331</v>
      </c>
    </row>
    <row r="9" spans="1:5" x14ac:dyDescent="0.25">
      <c r="A9" s="2">
        <v>7</v>
      </c>
      <c r="B9" s="2" t="s">
        <v>101</v>
      </c>
      <c r="C9" s="2" t="s">
        <v>11</v>
      </c>
      <c r="D9" s="2">
        <v>49.98</v>
      </c>
      <c r="E9" s="2">
        <f>D12*E12/D9</f>
        <v>98.117024587612846</v>
      </c>
    </row>
    <row r="10" spans="1:5" x14ac:dyDescent="0.25">
      <c r="A10" s="2">
        <v>8</v>
      </c>
      <c r="B10" s="6" t="s">
        <v>84</v>
      </c>
      <c r="C10" s="6" t="s">
        <v>83</v>
      </c>
      <c r="D10" s="2">
        <v>50.11</v>
      </c>
      <c r="E10" s="2">
        <f>D12*E12/D10</f>
        <v>97.86248032107143</v>
      </c>
    </row>
    <row r="11" spans="1:5" x14ac:dyDescent="0.25">
      <c r="A11" s="2">
        <v>9</v>
      </c>
      <c r="B11" s="2" t="s">
        <v>102</v>
      </c>
      <c r="C11" s="2" t="s">
        <v>12</v>
      </c>
      <c r="D11" s="2">
        <v>50.24</v>
      </c>
      <c r="E11" s="2">
        <f>D12*E12/D11</f>
        <v>97.609253361641905</v>
      </c>
    </row>
    <row r="12" spans="1:5" x14ac:dyDescent="0.25">
      <c r="A12" s="16" t="s">
        <v>5</v>
      </c>
      <c r="B12" s="17"/>
      <c r="C12" s="18"/>
      <c r="D12" s="4">
        <f>AVERAGE(D3:D11)</f>
        <v>49.038888888888899</v>
      </c>
      <c r="E12" s="2">
        <v>100</v>
      </c>
    </row>
    <row r="14" spans="1:5" x14ac:dyDescent="0.25">
      <c r="A14" s="15" t="s">
        <v>90</v>
      </c>
      <c r="B14" s="15"/>
      <c r="C14" s="15"/>
      <c r="D14" s="15"/>
      <c r="E14" s="15"/>
    </row>
    <row r="15" spans="1:5" x14ac:dyDescent="0.25">
      <c r="A15" s="15" t="s">
        <v>2</v>
      </c>
      <c r="B15" s="15"/>
      <c r="C15" s="15"/>
      <c r="D15" s="2" t="s">
        <v>3</v>
      </c>
      <c r="E15" s="2" t="s">
        <v>91</v>
      </c>
    </row>
    <row r="16" spans="1:5" x14ac:dyDescent="0.25">
      <c r="A16" s="15"/>
      <c r="B16" s="15"/>
      <c r="C16" s="15"/>
      <c r="D16" s="2"/>
      <c r="E16" s="2" t="e">
        <f>D12*E12/D16</f>
        <v>#DIV/0!</v>
      </c>
    </row>
    <row r="17" spans="1:5" x14ac:dyDescent="0.25">
      <c r="A17" s="15"/>
      <c r="B17" s="15"/>
      <c r="C17" s="15"/>
      <c r="D17" s="2"/>
      <c r="E17" s="2" t="e">
        <f>D12*E12/D17</f>
        <v>#DIV/0!</v>
      </c>
    </row>
    <row r="18" spans="1:5" x14ac:dyDescent="0.25">
      <c r="A18" s="15"/>
      <c r="B18" s="15"/>
      <c r="C18" s="15"/>
      <c r="D18" s="2"/>
      <c r="E18" s="2" t="e">
        <f>D12*E12/D18</f>
        <v>#DIV/0!</v>
      </c>
    </row>
    <row r="19" spans="1:5" x14ac:dyDescent="0.25">
      <c r="A19" s="15"/>
      <c r="B19" s="15"/>
      <c r="C19" s="15"/>
      <c r="D19" s="2"/>
      <c r="E19" s="2" t="e">
        <f>D12*E12/D19</f>
        <v>#DIV/0!</v>
      </c>
    </row>
    <row r="20" spans="1:5" x14ac:dyDescent="0.25">
      <c r="A20" s="15"/>
      <c r="B20" s="15"/>
      <c r="C20" s="15"/>
      <c r="D20" s="2"/>
      <c r="E20" s="2" t="e">
        <f>D12*E12/D20</f>
        <v>#DIV/0!</v>
      </c>
    </row>
  </sheetData>
  <mergeCells count="9">
    <mergeCell ref="A17:C17"/>
    <mergeCell ref="A18:C18"/>
    <mergeCell ref="A19:C19"/>
    <mergeCell ref="A20:C20"/>
    <mergeCell ref="A1:E1"/>
    <mergeCell ref="A12:C12"/>
    <mergeCell ref="A14:E14"/>
    <mergeCell ref="A15:C15"/>
    <mergeCell ref="A16:C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960B0-F097-4D78-A752-FDDA4BCF95EB}">
  <sheetPr>
    <tabColor rgb="FF00B0F0"/>
  </sheetPr>
  <dimension ref="A1:E20"/>
  <sheetViews>
    <sheetView workbookViewId="0">
      <selection activeCell="D12" sqref="D12"/>
    </sheetView>
  </sheetViews>
  <sheetFormatPr baseColWidth="10" defaultColWidth="11.42578125" defaultRowHeight="15" x14ac:dyDescent="0.25"/>
  <cols>
    <col min="1" max="1" width="11.42578125" style="1"/>
    <col min="2" max="2" width="23.140625" style="1" customWidth="1"/>
    <col min="3" max="3" width="11.42578125" style="1" customWidth="1"/>
    <col min="4" max="16384" width="11.42578125" style="1"/>
  </cols>
  <sheetData>
    <row r="1" spans="1:5" x14ac:dyDescent="0.25">
      <c r="A1" s="15" t="s">
        <v>0</v>
      </c>
      <c r="B1" s="15"/>
      <c r="C1" s="15"/>
      <c r="D1" s="15"/>
      <c r="E1" s="15"/>
    </row>
    <row r="2" spans="1:5" x14ac:dyDescent="0.25">
      <c r="A2" s="2" t="s">
        <v>1</v>
      </c>
      <c r="B2" s="2" t="s">
        <v>2</v>
      </c>
      <c r="C2" s="2" t="s">
        <v>6</v>
      </c>
      <c r="D2" s="2" t="s">
        <v>3</v>
      </c>
      <c r="E2" s="5" t="s">
        <v>91</v>
      </c>
    </row>
    <row r="3" spans="1:5" x14ac:dyDescent="0.25">
      <c r="A3" s="2">
        <v>1</v>
      </c>
      <c r="B3" s="2" t="s">
        <v>4</v>
      </c>
      <c r="C3" s="2" t="s">
        <v>65</v>
      </c>
      <c r="D3" s="2">
        <v>74.56</v>
      </c>
      <c r="E3" s="2">
        <f>D12*E12/D3</f>
        <v>114.14967811158797</v>
      </c>
    </row>
    <row r="4" spans="1:5" x14ac:dyDescent="0.25">
      <c r="A4" s="2">
        <v>2</v>
      </c>
      <c r="B4" s="2" t="s">
        <v>121</v>
      </c>
      <c r="C4" s="2" t="s">
        <v>14</v>
      </c>
      <c r="D4" s="2">
        <v>95.66</v>
      </c>
      <c r="E4" s="2">
        <f>D12*E12/D4</f>
        <v>88.971356888981816</v>
      </c>
    </row>
    <row r="5" spans="1:5" x14ac:dyDescent="0.25">
      <c r="A5" s="2">
        <v>3</v>
      </c>
      <c r="B5" s="2"/>
      <c r="C5" s="2"/>
      <c r="D5" s="2"/>
      <c r="E5" s="2" t="e">
        <f>D12*E12/D5</f>
        <v>#DIV/0!</v>
      </c>
    </row>
    <row r="6" spans="1:5" x14ac:dyDescent="0.25">
      <c r="A6" s="2">
        <v>4</v>
      </c>
      <c r="B6" s="2"/>
      <c r="C6" s="2"/>
      <c r="D6" s="2"/>
      <c r="E6" s="2" t="e">
        <f>D12*E12/D6</f>
        <v>#DIV/0!</v>
      </c>
    </row>
    <row r="7" spans="1:5" x14ac:dyDescent="0.25">
      <c r="A7" s="2">
        <v>5</v>
      </c>
      <c r="B7" s="2"/>
      <c r="C7" s="2"/>
      <c r="D7" s="2"/>
      <c r="E7" s="2" t="e">
        <f>D12*E12/D7</f>
        <v>#DIV/0!</v>
      </c>
    </row>
    <row r="8" spans="1:5" x14ac:dyDescent="0.25">
      <c r="A8" s="2">
        <v>6</v>
      </c>
      <c r="B8" s="2"/>
      <c r="C8" s="2"/>
      <c r="D8" s="2"/>
      <c r="E8" s="2" t="e">
        <f>D12*E12/D8</f>
        <v>#DIV/0!</v>
      </c>
    </row>
    <row r="9" spans="1:5" x14ac:dyDescent="0.25">
      <c r="A9" s="2">
        <v>7</v>
      </c>
      <c r="B9" s="2"/>
      <c r="C9" s="2"/>
      <c r="D9" s="2"/>
      <c r="E9" s="2" t="e">
        <f>D12*E12/D9</f>
        <v>#DIV/0!</v>
      </c>
    </row>
    <row r="10" spans="1:5" x14ac:dyDescent="0.25">
      <c r="A10" s="2">
        <v>8</v>
      </c>
      <c r="B10" s="2"/>
      <c r="C10" s="2"/>
      <c r="D10" s="2"/>
      <c r="E10" s="2" t="e">
        <f>D12*E12/D10</f>
        <v>#DIV/0!</v>
      </c>
    </row>
    <row r="11" spans="1:5" x14ac:dyDescent="0.25">
      <c r="A11" s="2">
        <v>9</v>
      </c>
      <c r="B11" s="2"/>
      <c r="C11" s="2"/>
      <c r="D11" s="2"/>
      <c r="E11" s="2" t="e">
        <f>D12*E12/D11</f>
        <v>#DIV/0!</v>
      </c>
    </row>
    <row r="12" spans="1:5" x14ac:dyDescent="0.25">
      <c r="A12" s="16" t="s">
        <v>5</v>
      </c>
      <c r="B12" s="17"/>
      <c r="C12" s="18"/>
      <c r="D12" s="2">
        <f>AVERAGE(D3:D11)</f>
        <v>85.11</v>
      </c>
      <c r="E12" s="2">
        <v>100</v>
      </c>
    </row>
    <row r="14" spans="1:5" x14ac:dyDescent="0.25">
      <c r="A14" s="15" t="s">
        <v>90</v>
      </c>
      <c r="B14" s="15"/>
      <c r="C14" s="15"/>
      <c r="D14" s="15"/>
      <c r="E14" s="15"/>
    </row>
    <row r="15" spans="1:5" x14ac:dyDescent="0.25">
      <c r="A15" s="15" t="s">
        <v>2</v>
      </c>
      <c r="B15" s="15"/>
      <c r="C15" s="15"/>
      <c r="D15" s="2" t="s">
        <v>3</v>
      </c>
      <c r="E15" s="2" t="s">
        <v>91</v>
      </c>
    </row>
    <row r="16" spans="1:5" x14ac:dyDescent="0.25">
      <c r="A16" s="15"/>
      <c r="B16" s="15"/>
      <c r="C16" s="15"/>
      <c r="D16" s="2"/>
      <c r="E16" s="2" t="e">
        <f>D12*E12/D16</f>
        <v>#DIV/0!</v>
      </c>
    </row>
    <row r="17" spans="1:5" x14ac:dyDescent="0.25">
      <c r="A17" s="15"/>
      <c r="B17" s="15"/>
      <c r="C17" s="15"/>
      <c r="D17" s="2"/>
      <c r="E17" s="2" t="e">
        <f>D12*E12/D17</f>
        <v>#DIV/0!</v>
      </c>
    </row>
    <row r="18" spans="1:5" x14ac:dyDescent="0.25">
      <c r="A18" s="15"/>
      <c r="B18" s="15"/>
      <c r="C18" s="15"/>
      <c r="D18" s="2"/>
      <c r="E18" s="2" t="e">
        <f>D12*E12/D18</f>
        <v>#DIV/0!</v>
      </c>
    </row>
    <row r="19" spans="1:5" x14ac:dyDescent="0.25">
      <c r="A19" s="15"/>
      <c r="B19" s="15"/>
      <c r="C19" s="15"/>
      <c r="D19" s="2"/>
      <c r="E19" s="2" t="e">
        <f>D12*E12/D19</f>
        <v>#DIV/0!</v>
      </c>
    </row>
    <row r="20" spans="1:5" x14ac:dyDescent="0.25">
      <c r="A20" s="15"/>
      <c r="B20" s="15"/>
      <c r="C20" s="15"/>
      <c r="D20" s="2"/>
      <c r="E20" s="2" t="e">
        <f>D12*E12/D20</f>
        <v>#DIV/0!</v>
      </c>
    </row>
  </sheetData>
  <mergeCells count="9">
    <mergeCell ref="A18:C18"/>
    <mergeCell ref="A19:C19"/>
    <mergeCell ref="A20:C20"/>
    <mergeCell ref="A12:C12"/>
    <mergeCell ref="A1:E1"/>
    <mergeCell ref="A14:E14"/>
    <mergeCell ref="A15:C15"/>
    <mergeCell ref="A16:C16"/>
    <mergeCell ref="A17:C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896A4-1972-449B-8D11-6937952FD5E3}">
  <sheetPr>
    <tabColor rgb="FF00B0F0"/>
  </sheetPr>
  <dimension ref="A1:E20"/>
  <sheetViews>
    <sheetView workbookViewId="0">
      <selection activeCell="D12" sqref="D12"/>
    </sheetView>
  </sheetViews>
  <sheetFormatPr baseColWidth="10" defaultColWidth="11.42578125" defaultRowHeight="15" x14ac:dyDescent="0.25"/>
  <cols>
    <col min="1" max="1" width="11.42578125" style="1"/>
    <col min="2" max="2" width="23.140625" style="1" customWidth="1"/>
    <col min="3" max="3" width="11.42578125" style="1" customWidth="1"/>
    <col min="4" max="16384" width="11.42578125" style="1"/>
  </cols>
  <sheetData>
    <row r="1" spans="1:5" x14ac:dyDescent="0.25">
      <c r="A1" s="15" t="s">
        <v>86</v>
      </c>
      <c r="B1" s="15"/>
      <c r="C1" s="15"/>
      <c r="D1" s="15"/>
      <c r="E1" s="15"/>
    </row>
    <row r="2" spans="1:5" x14ac:dyDescent="0.25">
      <c r="A2" s="7" t="s">
        <v>1</v>
      </c>
      <c r="B2" s="7" t="s">
        <v>2</v>
      </c>
      <c r="C2" s="7" t="s">
        <v>6</v>
      </c>
      <c r="D2" s="7" t="s">
        <v>3</v>
      </c>
      <c r="E2" s="5" t="s">
        <v>91</v>
      </c>
    </row>
    <row r="3" spans="1:5" x14ac:dyDescent="0.25">
      <c r="A3" s="2">
        <v>1</v>
      </c>
      <c r="B3" s="2" t="s">
        <v>40</v>
      </c>
      <c r="C3" s="2" t="s">
        <v>87</v>
      </c>
      <c r="D3" s="2">
        <v>56.1</v>
      </c>
      <c r="E3" s="2">
        <f>D12*E12/D3</f>
        <v>113.15904139433552</v>
      </c>
    </row>
    <row r="4" spans="1:5" x14ac:dyDescent="0.25">
      <c r="A4" s="2">
        <v>2</v>
      </c>
      <c r="B4" s="6" t="s">
        <v>42</v>
      </c>
      <c r="C4" s="6" t="s">
        <v>39</v>
      </c>
      <c r="D4" s="2">
        <v>57.74</v>
      </c>
      <c r="E4" s="2">
        <f>D12*E12/D4</f>
        <v>109.94496401493285</v>
      </c>
    </row>
    <row r="5" spans="1:5" x14ac:dyDescent="0.25">
      <c r="A5" s="2">
        <v>3</v>
      </c>
      <c r="B5" s="2" t="s">
        <v>88</v>
      </c>
      <c r="C5" s="2" t="s">
        <v>10</v>
      </c>
      <c r="D5" s="2">
        <v>59.24</v>
      </c>
      <c r="E5" s="2">
        <f>D12*E12/D5</f>
        <v>107.1610773501388</v>
      </c>
    </row>
    <row r="6" spans="1:5" x14ac:dyDescent="0.25">
      <c r="A6" s="2">
        <v>4</v>
      </c>
      <c r="B6" s="6" t="s">
        <v>44</v>
      </c>
      <c r="C6" s="6" t="s">
        <v>26</v>
      </c>
      <c r="D6" s="2">
        <v>61.62</v>
      </c>
      <c r="E6" s="2">
        <f>D12*E12/D6</f>
        <v>103.02210681957519</v>
      </c>
    </row>
    <row r="7" spans="1:5" x14ac:dyDescent="0.25">
      <c r="A7" s="2">
        <v>5</v>
      </c>
      <c r="B7" s="2" t="s">
        <v>19</v>
      </c>
      <c r="C7" s="2" t="s">
        <v>14</v>
      </c>
      <c r="D7" s="2">
        <v>63.89</v>
      </c>
      <c r="E7" s="2">
        <f>D12*E12/D7</f>
        <v>99.361750230430786</v>
      </c>
    </row>
    <row r="8" spans="1:5" x14ac:dyDescent="0.25">
      <c r="A8" s="2">
        <v>6</v>
      </c>
      <c r="B8" s="2" t="s">
        <v>89</v>
      </c>
      <c r="C8" s="2" t="s">
        <v>25</v>
      </c>
      <c r="D8" s="2">
        <v>65.61</v>
      </c>
      <c r="E8" s="2">
        <f>D12*E12/D8</f>
        <v>96.756930684685614</v>
      </c>
    </row>
    <row r="9" spans="1:5" x14ac:dyDescent="0.25">
      <c r="A9" s="2">
        <v>7</v>
      </c>
      <c r="B9" s="2" t="s">
        <v>94</v>
      </c>
      <c r="C9" s="2" t="s">
        <v>14</v>
      </c>
      <c r="D9" s="2">
        <v>68.27</v>
      </c>
      <c r="E9" s="2">
        <f>D12*E12/D9</f>
        <v>92.986996077665495</v>
      </c>
    </row>
    <row r="10" spans="1:5" x14ac:dyDescent="0.25">
      <c r="A10" s="2">
        <v>8</v>
      </c>
      <c r="B10" s="2" t="s">
        <v>95</v>
      </c>
      <c r="C10" s="2" t="s">
        <v>15</v>
      </c>
      <c r="D10" s="2">
        <v>69.040000000000006</v>
      </c>
      <c r="E10" s="2">
        <f>D12*E12/D10</f>
        <v>91.9499163126046</v>
      </c>
    </row>
    <row r="11" spans="1:5" x14ac:dyDescent="0.25">
      <c r="A11" s="2">
        <v>9</v>
      </c>
      <c r="B11" s="2" t="s">
        <v>69</v>
      </c>
      <c r="C11" s="2" t="s">
        <v>21</v>
      </c>
      <c r="D11" s="2">
        <v>69.83</v>
      </c>
      <c r="E11" s="2">
        <f>D12*E12/D11</f>
        <v>90.909669514853547</v>
      </c>
    </row>
    <row r="12" spans="1:5" x14ac:dyDescent="0.25">
      <c r="A12" s="16" t="s">
        <v>5</v>
      </c>
      <c r="B12" s="17"/>
      <c r="C12" s="18"/>
      <c r="D12" s="4">
        <f>AVERAGE(D3:D11)</f>
        <v>63.482222222222227</v>
      </c>
      <c r="E12" s="2">
        <v>100</v>
      </c>
    </row>
    <row r="14" spans="1:5" x14ac:dyDescent="0.25">
      <c r="A14" s="15" t="s">
        <v>90</v>
      </c>
      <c r="B14" s="15"/>
      <c r="C14" s="15"/>
      <c r="D14" s="15"/>
      <c r="E14" s="15"/>
    </row>
    <row r="15" spans="1:5" x14ac:dyDescent="0.25">
      <c r="A15" s="15" t="s">
        <v>2</v>
      </c>
      <c r="B15" s="15"/>
      <c r="C15" s="15"/>
      <c r="D15" s="2" t="s">
        <v>3</v>
      </c>
      <c r="E15" s="2" t="s">
        <v>91</v>
      </c>
    </row>
    <row r="16" spans="1:5" x14ac:dyDescent="0.25">
      <c r="A16" s="15"/>
      <c r="B16" s="15"/>
      <c r="C16" s="15"/>
      <c r="D16" s="2"/>
      <c r="E16" s="2" t="e">
        <f>D12*E12/D16</f>
        <v>#DIV/0!</v>
      </c>
    </row>
    <row r="17" spans="1:5" x14ac:dyDescent="0.25">
      <c r="A17" s="15"/>
      <c r="B17" s="15"/>
      <c r="C17" s="15"/>
      <c r="D17" s="2"/>
      <c r="E17" s="2" t="e">
        <f>D12*E12/D17</f>
        <v>#DIV/0!</v>
      </c>
    </row>
    <row r="18" spans="1:5" x14ac:dyDescent="0.25">
      <c r="A18" s="15"/>
      <c r="B18" s="15"/>
      <c r="C18" s="15"/>
      <c r="D18" s="2"/>
      <c r="E18" s="2" t="e">
        <f>D12*E12/D18</f>
        <v>#DIV/0!</v>
      </c>
    </row>
    <row r="19" spans="1:5" x14ac:dyDescent="0.25">
      <c r="A19" s="15"/>
      <c r="B19" s="15"/>
      <c r="C19" s="15"/>
      <c r="D19" s="2"/>
      <c r="E19" s="2" t="e">
        <f>D12*E12/D19</f>
        <v>#DIV/0!</v>
      </c>
    </row>
    <row r="20" spans="1:5" x14ac:dyDescent="0.25">
      <c r="A20" s="15"/>
      <c r="B20" s="15"/>
      <c r="C20" s="15"/>
      <c r="D20" s="2"/>
      <c r="E20" s="2" t="e">
        <f>D12*E12/D20</f>
        <v>#DIV/0!</v>
      </c>
    </row>
  </sheetData>
  <mergeCells count="9">
    <mergeCell ref="A17:C17"/>
    <mergeCell ref="A18:C18"/>
    <mergeCell ref="A19:C19"/>
    <mergeCell ref="A20:C20"/>
    <mergeCell ref="A1:E1"/>
    <mergeCell ref="A12:C12"/>
    <mergeCell ref="A14:E14"/>
    <mergeCell ref="A15:C15"/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Resultados</vt:lpstr>
      <vt:lpstr>KL1 m</vt:lpstr>
      <vt:lpstr>KL2 m</vt:lpstr>
      <vt:lpstr>KL3 m</vt:lpstr>
      <vt:lpstr>VL1 m</vt:lpstr>
      <vt:lpstr>VL2 m</vt:lpstr>
      <vt:lpstr>VL3 m</vt:lpstr>
      <vt:lpstr>VL1 w</vt:lpstr>
      <vt:lpstr>VL2 w</vt:lpstr>
      <vt:lpstr>VL3 w</vt:lpstr>
      <vt:lpstr>KL1 w</vt:lpstr>
      <vt:lpstr>KL2 w</vt:lpstr>
      <vt:lpstr>KL3 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rata</dc:creator>
  <cp:lastModifiedBy>Rata</cp:lastModifiedBy>
  <dcterms:created xsi:type="dcterms:W3CDTF">2018-11-14T02:37:50Z</dcterms:created>
  <dcterms:modified xsi:type="dcterms:W3CDTF">2020-02-06T02:36:22Z</dcterms:modified>
</cp:coreProperties>
</file>